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9107A59E-3B85-4159-A772-F9AF4B2DC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2" l="1"/>
  <c r="D76" i="2"/>
  <c r="B75" i="2"/>
  <c r="E74" i="2"/>
  <c r="B74" i="2"/>
  <c r="E73" i="2"/>
  <c r="B73" i="2"/>
  <c r="E72" i="2"/>
  <c r="B72" i="2"/>
  <c r="E71" i="2"/>
  <c r="B71" i="2"/>
  <c r="E70" i="2"/>
  <c r="B70" i="2"/>
  <c r="E69" i="2"/>
  <c r="B69" i="2"/>
  <c r="E68" i="2"/>
  <c r="B68" i="2"/>
  <c r="E67" i="2"/>
  <c r="B67" i="2"/>
  <c r="B66" i="2"/>
  <c r="B65" i="2"/>
  <c r="E64" i="2"/>
  <c r="B64" i="2"/>
  <c r="E63" i="2"/>
  <c r="B63" i="2"/>
  <c r="E62" i="2"/>
  <c r="B62" i="2"/>
  <c r="E61" i="2"/>
  <c r="B61" i="2"/>
  <c r="E60" i="2"/>
  <c r="B60" i="2"/>
  <c r="E59" i="2"/>
  <c r="B59" i="2"/>
  <c r="E58" i="2"/>
  <c r="B58" i="2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B43" i="2"/>
  <c r="E42" i="2"/>
  <c r="B42" i="2"/>
  <c r="E41" i="2"/>
  <c r="B41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B9" i="2"/>
  <c r="B8" i="2"/>
  <c r="B7" i="2"/>
  <c r="B6" i="2"/>
  <c r="D76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7" i="1"/>
  <c r="B48" i="1"/>
  <c r="B49" i="1"/>
  <c r="B50" i="1"/>
  <c r="B52" i="1"/>
  <c r="B54" i="1"/>
  <c r="B55" i="1"/>
  <c r="B56" i="1"/>
  <c r="B58" i="1"/>
  <c r="B59" i="1"/>
  <c r="B60" i="1"/>
  <c r="B63" i="1"/>
  <c r="B64" i="1"/>
  <c r="B65" i="1"/>
  <c r="B66" i="1"/>
  <c r="B67" i="1"/>
  <c r="B69" i="1"/>
  <c r="B70" i="1"/>
  <c r="B71" i="1"/>
  <c r="B72" i="1"/>
  <c r="B73" i="1"/>
  <c r="B74" i="1"/>
  <c r="B75" i="1"/>
  <c r="B90" i="1"/>
</calcChain>
</file>

<file path=xl/sharedStrings.xml><?xml version="1.0" encoding="utf-8"?>
<sst xmlns="http://schemas.openxmlformats.org/spreadsheetml/2006/main" count="344" uniqueCount="115">
  <si>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</si>
  <si>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</si>
  <si>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</si>
  <si>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</si>
  <si>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</si>
  <si>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</si>
  <si>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</si>
  <si>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</si>
  <si>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</si>
  <si>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</si>
  <si>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</si>
  <si>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</si>
  <si>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</si>
  <si>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</si>
  <si>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</si>
  <si>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</si>
  <si>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</si>
  <si>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</si>
  <si>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</si>
  <si>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</si>
  <si>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</si>
  <si>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</si>
  <si>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4212 Poslovni objekti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</si>
  <si>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</si>
  <si>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</si>
  <si>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</si>
  <si>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</si>
  <si>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</si>
  <si>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</si>
  <si>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</si>
  <si>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CROATIA AIRLINES, HRVATSKA ZRAKOPLO</t>
  </si>
  <si>
    <t>MODRA ŠPILJA D.D. U STEČAJU</t>
  </si>
  <si>
    <t>HOTEL DUBROVNIK D.D. ZA HOTELIJERST</t>
  </si>
  <si>
    <t>HRVATSKE AUTOCESTE D.O.O. ZA UPRAVL</t>
  </si>
  <si>
    <t>MAKROMIKRO GRUPA d.o.o.</t>
  </si>
  <si>
    <t>NOŠTROMOV ODABIR d.o.o.</t>
  </si>
  <si>
    <t>DRŽAVNI HIDROMETEOROLOŠKI ZAVOD</t>
  </si>
  <si>
    <t>INA-INDUSTRIJA NAFTE D.D.</t>
  </si>
  <si>
    <t>HEP-OPSKRBA DOO</t>
  </si>
  <si>
    <t>BRANITELJSKA ZADRUGA LEGIO QUARTA</t>
  </si>
  <si>
    <t>BENDIĆ PAPIR D.O.O.</t>
  </si>
  <si>
    <t>HP - HRVATSKA POŠTA D.D.</t>
  </si>
  <si>
    <t>HRVATSKI TELEKOM D.D .</t>
  </si>
  <si>
    <t>A1 HRVATSKA d.o.o.</t>
  </si>
  <si>
    <t>LIVEL D.O.O.</t>
  </si>
  <si>
    <t>PROCESOR ZASTUPANJE d.o.o.</t>
  </si>
  <si>
    <t>PLOVPUT TRGOVAčKO D.O.O. ZA ODRŽAVA</t>
  </si>
  <si>
    <t>PARKOVI I NASADI, D.O.O. ZA OBAVLJA</t>
  </si>
  <si>
    <t>FEROMONTAŽA D.O.O.SPLIT</t>
  </si>
  <si>
    <t>SVIJET ZELENILA D.O.O.</t>
  </si>
  <si>
    <t>AUTO ANTONIO - TROGIR D.O.O. ZA TR</t>
  </si>
  <si>
    <t>ING-ATEST D.O.O.ZA TRGOVINU I USLUG</t>
  </si>
  <si>
    <t>NET</t>
  </si>
  <si>
    <t>ACORUS DOO</t>
  </si>
  <si>
    <t>KOZINA PROJEKTI D.O.O.</t>
  </si>
  <si>
    <t>LAMA, d.o.o. za računalne i srodne</t>
  </si>
  <si>
    <t>RATHMANN D.O.O.</t>
  </si>
  <si>
    <t>SPLIT PARKING D.O.O.</t>
  </si>
  <si>
    <t>24 SATA D.O.O.</t>
  </si>
  <si>
    <t>NARODNE NOVINE</t>
  </si>
  <si>
    <t>LEXPERA</t>
  </si>
  <si>
    <t>TINO PETROVIĆ</t>
  </si>
  <si>
    <t>PRINTSHOP d.o.o.</t>
  </si>
  <si>
    <t>TELCOMPACT D.O.O.</t>
  </si>
  <si>
    <t>VODOVOD I KANALIZACIJA, društvo s o</t>
  </si>
  <si>
    <t>GRAD SPLIT</t>
  </si>
  <si>
    <t>ZAVOD ZA JAVNO ZDRAVSTVO ŽUPANIJE S</t>
  </si>
  <si>
    <t>GEOTEHNA PODUZEĆE ZA GEODESKE I KAT</t>
  </si>
  <si>
    <t>Sveučilište u Splitu, Ekonomski fak</t>
  </si>
  <si>
    <t>IN Stria d.o.o.</t>
  </si>
  <si>
    <t>SMART INTELLIGENCE d.o.o.</t>
  </si>
  <si>
    <t>ODVJETNIČKO DRUŠTVO VUKIĆ I DR. J.T</t>
  </si>
  <si>
    <t>SVEUČILIŠTE U SPLITU - STUDENTSKI C</t>
  </si>
  <si>
    <t>TONĆI PRODAN</t>
  </si>
  <si>
    <t>MARIJO PERIĆ</t>
  </si>
  <si>
    <t>DRŽAVNI ARHIV U SPLITU</t>
  </si>
  <si>
    <t>PULIZIA j.d.o.o.</t>
  </si>
  <si>
    <t>CROATIA OSIGURANJE D.D.</t>
  </si>
  <si>
    <t>NIKOLA BRATIM</t>
  </si>
  <si>
    <t>HRVATSKA REGULATORNA AGENCIJA ZA MR</t>
  </si>
  <si>
    <t>ANTE TOKIĆ vršitelj dužnosti javnog</t>
  </si>
  <si>
    <t>IRENA ŠIMUNOVIĆ V.D.JAVNOG BILJEŽNI</t>
  </si>
  <si>
    <t>HRVATSKA RADIOTELEVIZIJA javno podu</t>
  </si>
  <si>
    <t>FINANCIJSKA AGENCIJA</t>
  </si>
  <si>
    <t>COMING D.O.O.</t>
  </si>
  <si>
    <t>GEOTEHNIKA - KONSOLIDACIJA d.o.o.</t>
  </si>
  <si>
    <t>TONI JAKAŠA</t>
  </si>
  <si>
    <t>ZELENI SERVIS D.O.O.</t>
  </si>
  <si>
    <t>LAVČEVIĆ INŽENJERING DOO</t>
  </si>
  <si>
    <t>INSTITUT IGH d.d.</t>
  </si>
  <si>
    <t>KGH TEHNIKA D.O.O. ZA PROJEKTIRANJE</t>
  </si>
  <si>
    <t>ŠIKLIĆ PROJEKT VL.NINO ŠIKLIĆ</t>
  </si>
  <si>
    <t>3224 Materijal i dijelovi za tekuće i investicijsko održavanje</t>
  </si>
  <si>
    <t>3234 Komunalne usluge</t>
  </si>
  <si>
    <t>3236 Zdravstvene i veterinarske usluge</t>
  </si>
  <si>
    <t>4222 Komunikacijska oprema</t>
  </si>
  <si>
    <t>MJESEC LIPANJ 2025.</t>
  </si>
  <si>
    <t>68419124305</t>
  </si>
  <si>
    <t>3292 Premije osiguranja</t>
  </si>
  <si>
    <t>3431 Bankarske usluge</t>
  </si>
  <si>
    <t>ZAGREB</t>
  </si>
  <si>
    <t>KOMIŽA</t>
  </si>
  <si>
    <t>VELIA GORICA</t>
  </si>
  <si>
    <t>SPLIT</t>
  </si>
  <si>
    <t>PODSTRANA</t>
  </si>
  <si>
    <t>KOPRIVNIČKI BREGI</t>
  </si>
  <si>
    <t>TROGIR</t>
  </si>
  <si>
    <t>GDPR</t>
  </si>
  <si>
    <t>KLIS</t>
  </si>
  <si>
    <t>DUBROVNIK</t>
  </si>
  <si>
    <t>ZADAR</t>
  </si>
  <si>
    <t>RIJEKA</t>
  </si>
  <si>
    <t>ŽRNOVNICA</t>
  </si>
  <si>
    <t>SOLIN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</si>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</sst>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4" fontId="18" fillId="0" borderId="0" xfId="0" applyNumberFormat="1" applyFont="1" applyAlignment="1">
      <alignment shrinkToFit="1"/>
    </xf>
    <xf numFmtId="0" fontId="19" fillId="34" borderId="20" xfId="0" applyFont="1" applyFill="1" applyBorder="1"/>
    <xf numFmtId="0" fontId="19" fillId="33" borderId="22" xfId="0" applyFont="1" applyFill="1" applyBorder="1" applyAlignment="1">
      <alignment horizontal="center"/>
    </xf>
    <xf numFmtId="0" fontId="0" fillId="0" borderId="24" xfId="0" applyBorder="1"/>
    <xf numFmtId="4" fontId="0" fillId="0" borderId="15" xfId="0" applyNumberFormat="1" applyBorder="1" applyAlignment="1">
      <alignment horizontal="right"/>
    </xf>
    <xf numFmtId="0" fontId="18" fillId="0" borderId="11" xfId="0" applyFont="1" applyBorder="1"/>
    <xf numFmtId="0" fontId="18" fillId="0" borderId="24" xfId="0" applyFont="1" applyBorder="1"/>
    <xf numFmtId="0" fontId="18" fillId="0" borderId="23" xfId="0" applyFont="1" applyBorder="1"/>
    <xf numFmtId="0" fontId="18" fillId="0" borderId="19" xfId="0" applyFont="1" applyBorder="1"/>
    <xf numFmtId="0" fontId="18" fillId="34" borderId="20" xfId="0" applyFont="1" applyFill="1" applyBorder="1"/>
    <xf numFmtId="0" fontId="18" fillId="34" borderId="10" xfId="0" applyFont="1" applyFill="1" applyBorder="1"/>
    <xf numFmtId="4" fontId="25" fillId="0" borderId="0" xfId="0" applyNumberFormat="1" applyFont="1"/>
    <xf numFmtId="4" fontId="19" fillId="34" borderId="10" xfId="0" applyNumberFormat="1" applyFont="1" applyFill="1" applyBorder="1"/>
    <xf numFmtId="0" fontId="18" fillId="34" borderId="12" xfId="0" applyFont="1" applyFill="1" applyBorder="1"/>
    <xf numFmtId="0" fontId="0" fillId="0" borderId="11" xfId="0" applyBorder="1"/>
    <xf numFmtId="0" fontId="0" fillId="0" borderId="23" xfId="0" applyBorder="1"/>
    <xf numFmtId="4" fontId="0" fillId="0" borderId="11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0" fillId="0" borderId="19" xfId="0" applyBorder="1"/>
    <xf numFmtId="4" fontId="0" fillId="0" borderId="19" xfId="0" applyNumberFormat="1" applyBorder="1" applyAlignment="1">
      <alignment horizontal="right"/>
    </xf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20" xfId="0" applyNumberFormat="1" applyFont="1" applyFill="1" applyBorder="1" applyAlignment="1">
      <alignment horizontal="center"/>
    </xf>
    <xf numFmtId="4" fontId="19" fillId="34" borderId="10" xfId="0" applyNumberFormat="1" applyFont="1" applyFill="1" applyBorder="1" applyAlignment="1">
      <alignment horizontal="center"/>
    </xf>
    <xf numFmtId="4" fontId="19" fillId="34" borderId="12" xfId="0" applyNumberFormat="1" applyFont="1" applyFill="1" applyBorder="1" applyAlignment="1">
      <alignment horizontal="center"/>
    </xf>
    <xf numFmtId="49" fontId="18" fillId="0" borderId="25" xfId="0" applyNumberFormat="1" applyFont="1" applyBorder="1" applyAlignment="1">
      <alignment horizontal="left" shrinkToFit="1"/>
    </xf>
    <xf numFmtId="0" fontId="18" fillId="0" borderId="26" xfId="0" applyFont="1" applyBorder="1"/>
    <xf numFmtId="4" fontId="0" fillId="0" borderId="27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0" fontId="0" fillId="0" borderId="0" xfId="0"/>
    <xf numFmtId="0" fontId="18" fillId="0" borderId="23" xfId="0" applyFont="1" applyBorder="1" applyAlignment="1">
      <alignment horizontal="left"/>
    </xf>
    <xf numFmtId="0" fontId="19" fillId="34" borderId="19" xfId="0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XPORT_20250708_103257.xls" TargetMode="External"/><Relationship Id="rId1" Type="http://schemas.openxmlformats.org/officeDocument/2006/relationships/externalLinkPath" Target="file:///D:\EXPORT_20250708_1032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 refreshError="1">
        <row r="2">
          <cell r="B2" t="str">
            <v>24640993045</v>
          </cell>
        </row>
        <row r="3">
          <cell r="B3" t="str">
            <v>30953977438</v>
          </cell>
        </row>
        <row r="4">
          <cell r="B4" t="str">
            <v>84030903681</v>
          </cell>
        </row>
        <row r="5">
          <cell r="B5" t="str">
            <v>57500462912</v>
          </cell>
        </row>
        <row r="6">
          <cell r="B6" t="str">
            <v>50467974870</v>
          </cell>
        </row>
        <row r="7">
          <cell r="B7" t="str">
            <v>30465706427</v>
          </cell>
        </row>
        <row r="9">
          <cell r="B9" t="str">
            <v>27759560625</v>
          </cell>
        </row>
        <row r="10">
          <cell r="B10" t="str">
            <v>63073332379</v>
          </cell>
        </row>
        <row r="11">
          <cell r="B11" t="str">
            <v>73518136895</v>
          </cell>
        </row>
        <row r="12">
          <cell r="B12" t="str">
            <v>38644175459</v>
          </cell>
        </row>
        <row r="13">
          <cell r="B13" t="str">
            <v>87311810356</v>
          </cell>
        </row>
        <row r="14">
          <cell r="B14" t="str">
            <v>81793146560</v>
          </cell>
        </row>
        <row r="15">
          <cell r="B15" t="str">
            <v>29524210204</v>
          </cell>
        </row>
        <row r="16">
          <cell r="B16" t="str">
            <v>77504831202</v>
          </cell>
        </row>
        <row r="17">
          <cell r="B17" t="str">
            <v>12966834419</v>
          </cell>
        </row>
        <row r="18">
          <cell r="B18" t="str">
            <v>14480721492</v>
          </cell>
        </row>
        <row r="19">
          <cell r="B19" t="str">
            <v>64789478164</v>
          </cell>
        </row>
        <row r="20">
          <cell r="B20" t="str">
            <v>77326511225</v>
          </cell>
        </row>
        <row r="21">
          <cell r="B21" t="str">
            <v>81986447336</v>
          </cell>
        </row>
        <row r="22">
          <cell r="B22" t="str">
            <v>64641553504</v>
          </cell>
        </row>
        <row r="23">
          <cell r="B23" t="str">
            <v>21777333810</v>
          </cell>
        </row>
        <row r="24">
          <cell r="B24" t="str">
            <v>59360951057</v>
          </cell>
        </row>
        <row r="25">
          <cell r="B25" t="str">
            <v>51318999309</v>
          </cell>
        </row>
        <row r="26">
          <cell r="B26" t="str">
            <v>34862845293</v>
          </cell>
        </row>
        <row r="27">
          <cell r="B27" t="str">
            <v>11815662330</v>
          </cell>
        </row>
        <row r="29">
          <cell r="B29" t="str">
            <v>74003043112</v>
          </cell>
        </row>
        <row r="30">
          <cell r="B30" t="str">
            <v>90551978160</v>
          </cell>
        </row>
        <row r="31">
          <cell r="B31" t="str">
            <v>78093047651</v>
          </cell>
        </row>
        <row r="32">
          <cell r="B32" t="str">
            <v>64546066176</v>
          </cell>
        </row>
        <row r="33">
          <cell r="B33" t="str">
            <v>79506290597</v>
          </cell>
        </row>
        <row r="34">
          <cell r="B34" t="str">
            <v>29366782923</v>
          </cell>
        </row>
        <row r="35">
          <cell r="B35" t="str">
            <v>53605605523</v>
          </cell>
        </row>
        <row r="36">
          <cell r="B36" t="str">
            <v>29832549682</v>
          </cell>
        </row>
        <row r="38">
          <cell r="B38" t="str">
            <v>56826138353</v>
          </cell>
        </row>
        <row r="39">
          <cell r="B39" t="str">
            <v>78755598868</v>
          </cell>
        </row>
        <row r="40">
          <cell r="B40" t="str">
            <v>73518136895</v>
          </cell>
        </row>
        <row r="41">
          <cell r="B41" t="str">
            <v>54948902275</v>
          </cell>
        </row>
        <row r="42">
          <cell r="B42" t="str">
            <v>85752288698</v>
          </cell>
        </row>
        <row r="43">
          <cell r="B43" t="str">
            <v>84477684422</v>
          </cell>
        </row>
        <row r="44">
          <cell r="B44" t="str">
            <v>59360951057</v>
          </cell>
        </row>
        <row r="45">
          <cell r="B45" t="str">
            <v>33049143378</v>
          </cell>
        </row>
        <row r="46">
          <cell r="B46" t="str">
            <v>40286019837</v>
          </cell>
        </row>
        <row r="47">
          <cell r="B47" t="str">
            <v>01394705384</v>
          </cell>
        </row>
        <row r="48">
          <cell r="B48" t="str">
            <v>25975412650</v>
          </cell>
        </row>
        <row r="49">
          <cell r="B49" t="str">
            <v>73155168388</v>
          </cell>
        </row>
        <row r="50">
          <cell r="B50" t="str">
            <v>29832549682</v>
          </cell>
        </row>
        <row r="51">
          <cell r="B51" t="str">
            <v>52210074192</v>
          </cell>
        </row>
        <row r="52">
          <cell r="B52" t="str">
            <v>61469620638</v>
          </cell>
        </row>
        <row r="53">
          <cell r="B53" t="str">
            <v>38619710812</v>
          </cell>
        </row>
        <row r="54">
          <cell r="B54" t="str">
            <v>26187994862</v>
          </cell>
        </row>
        <row r="55">
          <cell r="B55" t="str">
            <v>73355889119</v>
          </cell>
        </row>
        <row r="56">
          <cell r="B56" t="str">
            <v>87950783661</v>
          </cell>
        </row>
        <row r="57">
          <cell r="B57" t="str">
            <v>09043714878</v>
          </cell>
        </row>
        <row r="58">
          <cell r="B58" t="str">
            <v>23412890165</v>
          </cell>
        </row>
        <row r="59">
          <cell r="B59" t="str">
            <v>68419124305</v>
          </cell>
        </row>
        <row r="60">
          <cell r="B60" t="str">
            <v>06992092556</v>
          </cell>
        </row>
        <row r="61">
          <cell r="B61" t="str">
            <v>84030903681</v>
          </cell>
        </row>
        <row r="62">
          <cell r="B62" t="str">
            <v>85821130368</v>
          </cell>
        </row>
        <row r="63">
          <cell r="B63" t="str">
            <v>99961571231</v>
          </cell>
        </row>
        <row r="64">
          <cell r="B64" t="str">
            <v>96552131417</v>
          </cell>
        </row>
        <row r="65">
          <cell r="B65" t="str">
            <v>77504831202</v>
          </cell>
        </row>
        <row r="66">
          <cell r="B66" t="str">
            <v>07515886610</v>
          </cell>
        </row>
        <row r="67">
          <cell r="B67" t="str">
            <v>99961571231</v>
          </cell>
        </row>
        <row r="68">
          <cell r="B68" t="str">
            <v>38550427311</v>
          </cell>
        </row>
        <row r="69">
          <cell r="B69" t="str">
            <v>61073136920</v>
          </cell>
        </row>
        <row r="70">
          <cell r="B70" t="str">
            <v>79766124714</v>
          </cell>
        </row>
        <row r="71">
          <cell r="B71" t="str">
            <v>77498607505</v>
          </cell>
        </row>
        <row r="72">
          <cell r="B72" t="str">
            <v>93841062841</v>
          </cell>
        </row>
        <row r="73">
          <cell r="B73" t="str">
            <v>29524210204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59" workbookViewId="0">
      <selection activeCell="B68" sqref="B68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96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6" t="s">
        <v>14</v>
      </c>
      <c r="B5" s="7" t="s">
        <v>13</v>
      </c>
      <c r="C5" s="8" t="s">
        <v>1</v>
      </c>
      <c r="D5" s="17" t="s">
        <v>15</v>
      </c>
      <c r="E5" s="6" t="s">
        <v>2</v>
      </c>
    </row>
    <row r="6" spans="1:5" x14ac:dyDescent="0.2">
      <c r="A6" s="29" t="s">
        <v>30</v>
      </c>
      <c r="B6" s="20" t="str">
        <f>[1]Sheet1!B2</f>
        <v>24640993045</v>
      </c>
      <c r="C6" s="20" t="s">
        <v>100</v>
      </c>
      <c r="D6" s="44">
        <v>552.15</v>
      </c>
      <c r="E6" s="20" t="s">
        <v>24</v>
      </c>
    </row>
    <row r="7" spans="1:5" x14ac:dyDescent="0.2">
      <c r="A7" s="18" t="s">
        <v>31</v>
      </c>
      <c r="B7" s="21" t="str">
        <f>[1]Sheet1!B3</f>
        <v>30953977438</v>
      </c>
      <c r="C7" s="21" t="s">
        <v>101</v>
      </c>
      <c r="D7" s="45">
        <v>112</v>
      </c>
      <c r="E7" s="21" t="s">
        <v>24</v>
      </c>
    </row>
    <row r="8" spans="1:5" x14ac:dyDescent="0.2">
      <c r="A8" s="18" t="s">
        <v>32</v>
      </c>
      <c r="B8" s="21" t="str">
        <f>[1]Sheet1!B4</f>
        <v>84030903681</v>
      </c>
      <c r="C8" s="21" t="s">
        <v>100</v>
      </c>
      <c r="D8" s="45">
        <v>329.99</v>
      </c>
      <c r="E8" s="21" t="s">
        <v>24</v>
      </c>
    </row>
    <row r="9" spans="1:5" ht="13.5" thickBot="1" x14ac:dyDescent="0.25">
      <c r="A9" s="30" t="s">
        <v>33</v>
      </c>
      <c r="B9" s="22" t="str">
        <f>[1]Sheet1!B5</f>
        <v>57500462912</v>
      </c>
      <c r="C9" s="22" t="s">
        <v>100</v>
      </c>
      <c r="D9" s="46">
        <v>150</v>
      </c>
      <c r="E9" s="22" t="s">
        <v>24</v>
      </c>
    </row>
    <row r="10" spans="1:5" x14ac:dyDescent="0.2">
      <c r="A10" s="29" t="s">
        <v>34</v>
      </c>
      <c r="B10" s="20" t="str">
        <f>[1]Sheet1!B6</f>
        <v>50467974870</v>
      </c>
      <c r="C10" s="20" t="s">
        <v>102</v>
      </c>
      <c r="D10" s="31">
        <v>3828.21</v>
      </c>
      <c r="E10" s="18" t="s">
        <v>23</v>
      </c>
    </row>
    <row r="11" spans="1:5" x14ac:dyDescent="0.2">
      <c r="A11" s="18" t="s">
        <v>35</v>
      </c>
      <c r="B11" s="21" t="str">
        <f>[1]Sheet1!B7</f>
        <v>30465706427</v>
      </c>
      <c r="C11" s="21" t="s">
        <v>103</v>
      </c>
      <c r="D11" s="32">
        <v>1050</v>
      </c>
      <c r="E11" s="18" t="s">
        <v>23</v>
      </c>
    </row>
    <row r="12" spans="1:5" ht="13.5" thickBot="1" x14ac:dyDescent="0.25">
      <c r="A12" s="30" t="s">
        <v>36</v>
      </c>
      <c r="B12" s="48">
        <v>74660437164</v>
      </c>
      <c r="C12" s="22" t="s">
        <v>100</v>
      </c>
      <c r="D12" s="33">
        <v>250</v>
      </c>
      <c r="E12" s="18" t="s">
        <v>23</v>
      </c>
    </row>
    <row r="13" spans="1:5" x14ac:dyDescent="0.2">
      <c r="A13" s="29" t="s">
        <v>37</v>
      </c>
      <c r="B13" s="20" t="str">
        <f>[1]Sheet1!B9</f>
        <v>27759560625</v>
      </c>
      <c r="C13" s="20" t="s">
        <v>100</v>
      </c>
      <c r="D13" s="44">
        <v>748.45</v>
      </c>
      <c r="E13" s="29" t="s">
        <v>17</v>
      </c>
    </row>
    <row r="14" spans="1:5" x14ac:dyDescent="0.2">
      <c r="A14" s="18" t="s">
        <v>38</v>
      </c>
      <c r="B14" s="21" t="str">
        <f>[1]Sheet1!B10</f>
        <v>63073332379</v>
      </c>
      <c r="C14" s="21" t="s">
        <v>100</v>
      </c>
      <c r="D14" s="45">
        <v>3416.1</v>
      </c>
      <c r="E14" s="18" t="s">
        <v>17</v>
      </c>
    </row>
    <row r="15" spans="1:5" ht="13.5" thickBot="1" x14ac:dyDescent="0.25">
      <c r="A15" s="30" t="s">
        <v>39</v>
      </c>
      <c r="B15" s="22" t="str">
        <f>[1]Sheet1!B11</f>
        <v>73518136895</v>
      </c>
      <c r="C15" s="22" t="s">
        <v>103</v>
      </c>
      <c r="D15" s="46">
        <v>171.47</v>
      </c>
      <c r="E15" s="30" t="s">
        <v>17</v>
      </c>
    </row>
    <row r="16" spans="1:5" ht="13.5" thickBot="1" x14ac:dyDescent="0.25">
      <c r="A16" s="34" t="s">
        <v>40</v>
      </c>
      <c r="B16" s="23" t="str">
        <f>[1]Sheet1!B12</f>
        <v>38644175459</v>
      </c>
      <c r="C16" s="23" t="s">
        <v>103</v>
      </c>
      <c r="D16" s="35">
        <v>1237.5</v>
      </c>
      <c r="E16" s="18" t="s">
        <v>92</v>
      </c>
    </row>
    <row r="17" spans="1:5" x14ac:dyDescent="0.2">
      <c r="A17" s="29" t="s">
        <v>41</v>
      </c>
      <c r="B17" s="20" t="str">
        <f>[1]Sheet1!B13</f>
        <v>87311810356</v>
      </c>
      <c r="C17" s="20" t="s">
        <v>100</v>
      </c>
      <c r="D17" s="44">
        <v>494.77</v>
      </c>
      <c r="E17" s="29" t="s">
        <v>26</v>
      </c>
    </row>
    <row r="18" spans="1:5" x14ac:dyDescent="0.2">
      <c r="A18" s="18" t="s">
        <v>42</v>
      </c>
      <c r="B18" s="21" t="str">
        <f>[1]Sheet1!B14</f>
        <v>81793146560</v>
      </c>
      <c r="C18" s="21" t="s">
        <v>100</v>
      </c>
      <c r="D18" s="45">
        <v>16.61</v>
      </c>
      <c r="E18" s="18" t="s">
        <v>26</v>
      </c>
    </row>
    <row r="19" spans="1:5" ht="13.5" thickBot="1" x14ac:dyDescent="0.25">
      <c r="A19" s="30" t="s">
        <v>43</v>
      </c>
      <c r="B19" s="22" t="str">
        <f>[1]Sheet1!B15</f>
        <v>29524210204</v>
      </c>
      <c r="C19" s="22" t="s">
        <v>100</v>
      </c>
      <c r="D19" s="46">
        <v>3509.13</v>
      </c>
      <c r="E19" s="18" t="s">
        <v>26</v>
      </c>
    </row>
    <row r="20" spans="1:5" x14ac:dyDescent="0.2">
      <c r="A20" s="29" t="s">
        <v>44</v>
      </c>
      <c r="B20" s="20" t="str">
        <f>[1]Sheet1!B16</f>
        <v>77504831202</v>
      </c>
      <c r="C20" s="20" t="s">
        <v>104</v>
      </c>
      <c r="D20" s="44">
        <v>55638.75</v>
      </c>
      <c r="E20" s="20" t="s">
        <v>25</v>
      </c>
    </row>
    <row r="21" spans="1:5" x14ac:dyDescent="0.2">
      <c r="A21" s="18" t="s">
        <v>45</v>
      </c>
      <c r="B21" s="21" t="str">
        <f>[1]Sheet1!B17</f>
        <v>12966834419</v>
      </c>
      <c r="C21" s="21" t="s">
        <v>103</v>
      </c>
      <c r="D21" s="45">
        <v>2266.25</v>
      </c>
      <c r="E21" s="21" t="s">
        <v>25</v>
      </c>
    </row>
    <row r="22" spans="1:5" x14ac:dyDescent="0.2">
      <c r="A22" s="18" t="s">
        <v>46</v>
      </c>
      <c r="B22" s="21" t="str">
        <f>[1]Sheet1!B18</f>
        <v>14480721492</v>
      </c>
      <c r="C22" s="21" t="s">
        <v>103</v>
      </c>
      <c r="D22" s="45">
        <v>2162.5</v>
      </c>
      <c r="E22" s="21" t="s">
        <v>25</v>
      </c>
    </row>
    <row r="23" spans="1:5" x14ac:dyDescent="0.2">
      <c r="A23" s="18" t="s">
        <v>47</v>
      </c>
      <c r="B23" s="21" t="str">
        <f>[1]Sheet1!B19</f>
        <v>64789478164</v>
      </c>
      <c r="C23" s="21" t="s">
        <v>103</v>
      </c>
      <c r="D23" s="45">
        <v>1775</v>
      </c>
      <c r="E23" s="21" t="s">
        <v>25</v>
      </c>
    </row>
    <row r="24" spans="1:5" x14ac:dyDescent="0.2">
      <c r="A24" s="18" t="s">
        <v>48</v>
      </c>
      <c r="B24" s="21" t="str">
        <f>[1]Sheet1!B20</f>
        <v>77326511225</v>
      </c>
      <c r="C24" s="21" t="s">
        <v>103</v>
      </c>
      <c r="D24" s="45">
        <v>55400</v>
      </c>
      <c r="E24" s="21" t="s">
        <v>25</v>
      </c>
    </row>
    <row r="25" spans="1:5" x14ac:dyDescent="0.2">
      <c r="A25" s="18" t="s">
        <v>49</v>
      </c>
      <c r="B25" s="21" t="str">
        <f>[1]Sheet1!B21</f>
        <v>81986447336</v>
      </c>
      <c r="C25" s="21" t="s">
        <v>105</v>
      </c>
      <c r="D25" s="45">
        <v>3168</v>
      </c>
      <c r="E25" s="21" t="s">
        <v>25</v>
      </c>
    </row>
    <row r="26" spans="1:5" x14ac:dyDescent="0.2">
      <c r="A26" s="18" t="s">
        <v>50</v>
      </c>
      <c r="B26" s="21" t="str">
        <f>[1]Sheet1!B22</f>
        <v>64641553504</v>
      </c>
      <c r="C26" s="21" t="s">
        <v>106</v>
      </c>
      <c r="D26" s="45">
        <v>118.3</v>
      </c>
      <c r="E26" s="21" t="s">
        <v>25</v>
      </c>
    </row>
    <row r="27" spans="1:5" x14ac:dyDescent="0.2">
      <c r="A27" s="18" t="s">
        <v>51</v>
      </c>
      <c r="B27" s="21" t="str">
        <f>[1]Sheet1!B23</f>
        <v>21777333810</v>
      </c>
      <c r="C27" s="21" t="s">
        <v>103</v>
      </c>
      <c r="D27" s="45">
        <v>315</v>
      </c>
      <c r="E27" s="21" t="s">
        <v>25</v>
      </c>
    </row>
    <row r="28" spans="1:5" x14ac:dyDescent="0.2">
      <c r="A28" s="18" t="s">
        <v>52</v>
      </c>
      <c r="B28" s="21" t="s">
        <v>107</v>
      </c>
      <c r="C28" s="21" t="s">
        <v>107</v>
      </c>
      <c r="D28" s="45">
        <v>581.25</v>
      </c>
      <c r="E28" s="21" t="s">
        <v>25</v>
      </c>
    </row>
    <row r="29" spans="1:5" x14ac:dyDescent="0.2">
      <c r="A29" s="18" t="s">
        <v>53</v>
      </c>
      <c r="B29" s="21" t="str">
        <f>[1]Sheet1!B25</f>
        <v>51318999309</v>
      </c>
      <c r="C29" s="21" t="s">
        <v>108</v>
      </c>
      <c r="D29" s="45">
        <v>5107.5</v>
      </c>
      <c r="E29" s="21" t="s">
        <v>25</v>
      </c>
    </row>
    <row r="30" spans="1:5" x14ac:dyDescent="0.2">
      <c r="A30" s="18" t="s">
        <v>54</v>
      </c>
      <c r="B30" s="21" t="str">
        <f>[1]Sheet1!B26</f>
        <v>34862845293</v>
      </c>
      <c r="C30" s="21" t="s">
        <v>103</v>
      </c>
      <c r="D30" s="45">
        <v>10625</v>
      </c>
      <c r="E30" s="21" t="s">
        <v>25</v>
      </c>
    </row>
    <row r="31" spans="1:5" x14ac:dyDescent="0.2">
      <c r="A31" s="18" t="s">
        <v>55</v>
      </c>
      <c r="B31" s="21" t="str">
        <f>[1]Sheet1!B27</f>
        <v>11815662330</v>
      </c>
      <c r="C31" s="21" t="s">
        <v>103</v>
      </c>
      <c r="D31" s="45">
        <v>468.75</v>
      </c>
      <c r="E31" s="21" t="s">
        <v>25</v>
      </c>
    </row>
    <row r="32" spans="1:5" x14ac:dyDescent="0.2">
      <c r="A32" s="18" t="s">
        <v>56</v>
      </c>
      <c r="B32" s="21" t="str">
        <f>[1]Sheet1!B29</f>
        <v>74003043112</v>
      </c>
      <c r="C32" s="21" t="s">
        <v>109</v>
      </c>
      <c r="D32" s="45">
        <v>1903.75</v>
      </c>
      <c r="E32" s="21" t="s">
        <v>25</v>
      </c>
    </row>
    <row r="33" spans="1:5" ht="13.5" thickBot="1" x14ac:dyDescent="0.25">
      <c r="A33" s="30" t="s">
        <v>57</v>
      </c>
      <c r="B33" s="22" t="str">
        <f>[1]Sheet1!B30</f>
        <v>90551978160</v>
      </c>
      <c r="C33" s="22" t="s">
        <v>103</v>
      </c>
      <c r="D33" s="46">
        <v>119.46</v>
      </c>
      <c r="E33" s="22" t="s">
        <v>25</v>
      </c>
    </row>
    <row r="34" spans="1:5" x14ac:dyDescent="0.2">
      <c r="A34" s="29" t="s">
        <v>58</v>
      </c>
      <c r="B34" s="20" t="str">
        <f>[1]Sheet1!B31</f>
        <v>78093047651</v>
      </c>
      <c r="C34" s="20" t="s">
        <v>100</v>
      </c>
      <c r="D34" s="31">
        <v>6250</v>
      </c>
      <c r="E34" s="21" t="s">
        <v>19</v>
      </c>
    </row>
    <row r="35" spans="1:5" x14ac:dyDescent="0.2">
      <c r="A35" s="18" t="s">
        <v>59</v>
      </c>
      <c r="B35" s="21" t="str">
        <f>[1]Sheet1!B32</f>
        <v>64546066176</v>
      </c>
      <c r="C35" s="21" t="s">
        <v>100</v>
      </c>
      <c r="D35" s="32">
        <v>1789.27</v>
      </c>
      <c r="E35" s="21" t="s">
        <v>19</v>
      </c>
    </row>
    <row r="36" spans="1:5" x14ac:dyDescent="0.2">
      <c r="A36" s="18" t="s">
        <v>60</v>
      </c>
      <c r="B36" s="21" t="str">
        <f>[1]Sheet1!B33</f>
        <v>79506290597</v>
      </c>
      <c r="C36" s="21" t="s">
        <v>100</v>
      </c>
      <c r="D36" s="32">
        <v>68.510000000000005</v>
      </c>
      <c r="E36" s="21" t="s">
        <v>19</v>
      </c>
    </row>
    <row r="37" spans="1:5" x14ac:dyDescent="0.2">
      <c r="A37" s="18" t="s">
        <v>61</v>
      </c>
      <c r="B37" s="21" t="s">
        <v>107</v>
      </c>
      <c r="C37" s="21" t="s">
        <v>107</v>
      </c>
      <c r="D37" s="32">
        <v>8000</v>
      </c>
      <c r="E37" s="21" t="s">
        <v>19</v>
      </c>
    </row>
    <row r="38" spans="1:5" x14ac:dyDescent="0.2">
      <c r="A38" s="18" t="s">
        <v>62</v>
      </c>
      <c r="B38" s="21" t="str">
        <f>[1]Sheet1!B35</f>
        <v>53605605523</v>
      </c>
      <c r="C38" s="21" t="s">
        <v>110</v>
      </c>
      <c r="D38" s="32">
        <v>300</v>
      </c>
      <c r="E38" s="21" t="s">
        <v>19</v>
      </c>
    </row>
    <row r="39" spans="1:5" ht="13.5" thickBot="1" x14ac:dyDescent="0.25">
      <c r="A39" s="18" t="s">
        <v>63</v>
      </c>
      <c r="B39" s="21" t="str">
        <f>[1]Sheet1!B36</f>
        <v>29832549682</v>
      </c>
      <c r="C39" s="21" t="s">
        <v>103</v>
      </c>
      <c r="D39" s="32">
        <v>635.94000000000005</v>
      </c>
      <c r="E39" s="21" t="s">
        <v>19</v>
      </c>
    </row>
    <row r="40" spans="1:5" x14ac:dyDescent="0.2">
      <c r="A40" s="29" t="s">
        <v>64</v>
      </c>
      <c r="B40" s="20" t="str">
        <f>[1]Sheet1!B38</f>
        <v>56826138353</v>
      </c>
      <c r="C40" s="20" t="s">
        <v>103</v>
      </c>
      <c r="D40" s="44">
        <v>3373.91</v>
      </c>
      <c r="E40" s="29" t="s">
        <v>93</v>
      </c>
    </row>
    <row r="41" spans="1:5" x14ac:dyDescent="0.2">
      <c r="A41" s="18" t="s">
        <v>65</v>
      </c>
      <c r="B41" s="21" t="str">
        <f>[1]Sheet1!B39</f>
        <v>78755598868</v>
      </c>
      <c r="C41" s="21" t="s">
        <v>103</v>
      </c>
      <c r="D41" s="45">
        <v>7330.38</v>
      </c>
      <c r="E41" s="18" t="s">
        <v>93</v>
      </c>
    </row>
    <row r="42" spans="1:5" ht="13.5" thickBot="1" x14ac:dyDescent="0.25">
      <c r="A42" s="30" t="s">
        <v>39</v>
      </c>
      <c r="B42" s="22" t="str">
        <f>[1]Sheet1!B40</f>
        <v>73518136895</v>
      </c>
      <c r="C42" s="22" t="s">
        <v>103</v>
      </c>
      <c r="D42" s="46">
        <v>106.95</v>
      </c>
      <c r="E42" s="30" t="s">
        <v>93</v>
      </c>
    </row>
    <row r="43" spans="1:5" ht="13.5" thickBot="1" x14ac:dyDescent="0.25">
      <c r="A43" s="34" t="s">
        <v>66</v>
      </c>
      <c r="B43" s="23" t="str">
        <f>[1]Sheet1!B41</f>
        <v>54948902275</v>
      </c>
      <c r="C43" s="23" t="s">
        <v>103</v>
      </c>
      <c r="D43" s="35">
        <v>32334.6</v>
      </c>
      <c r="E43" s="18" t="s">
        <v>94</v>
      </c>
    </row>
    <row r="44" spans="1:5" x14ac:dyDescent="0.2">
      <c r="A44" s="29" t="s">
        <v>67</v>
      </c>
      <c r="B44" s="20" t="str">
        <f>[1]Sheet1!B42</f>
        <v>85752288698</v>
      </c>
      <c r="C44" s="20" t="s">
        <v>103</v>
      </c>
      <c r="D44" s="44">
        <v>10437.5</v>
      </c>
      <c r="E44" s="20" t="s">
        <v>27</v>
      </c>
    </row>
    <row r="45" spans="1:5" x14ac:dyDescent="0.2">
      <c r="A45" s="18" t="s">
        <v>68</v>
      </c>
      <c r="B45" s="21" t="str">
        <f>[1]Sheet1!B43</f>
        <v>84477684422</v>
      </c>
      <c r="C45" s="21" t="s">
        <v>103</v>
      </c>
      <c r="D45" s="45">
        <v>3250</v>
      </c>
      <c r="E45" s="21" t="s">
        <v>27</v>
      </c>
    </row>
    <row r="46" spans="1:5" x14ac:dyDescent="0.2">
      <c r="A46" s="18" t="s">
        <v>52</v>
      </c>
      <c r="B46" s="21" t="s">
        <v>107</v>
      </c>
      <c r="C46" s="21" t="s">
        <v>107</v>
      </c>
      <c r="D46" s="45">
        <v>3250</v>
      </c>
      <c r="E46" s="21" t="s">
        <v>27</v>
      </c>
    </row>
    <row r="47" spans="1:5" x14ac:dyDescent="0.2">
      <c r="A47" s="18" t="s">
        <v>69</v>
      </c>
      <c r="B47" s="21" t="str">
        <f>[1]Sheet1!B45</f>
        <v>33049143378</v>
      </c>
      <c r="C47" s="21" t="s">
        <v>100</v>
      </c>
      <c r="D47" s="45">
        <v>5625</v>
      </c>
      <c r="E47" s="21" t="s">
        <v>27</v>
      </c>
    </row>
    <row r="48" spans="1:5" x14ac:dyDescent="0.2">
      <c r="A48" s="18" t="s">
        <v>70</v>
      </c>
      <c r="B48" s="21" t="str">
        <f>[1]Sheet1!B46</f>
        <v>40286019837</v>
      </c>
      <c r="C48" s="21" t="s">
        <v>103</v>
      </c>
      <c r="D48" s="45">
        <v>791.67</v>
      </c>
      <c r="E48" s="21" t="s">
        <v>27</v>
      </c>
    </row>
    <row r="49" spans="1:5" x14ac:dyDescent="0.2">
      <c r="A49" s="18" t="s">
        <v>71</v>
      </c>
      <c r="B49" s="21" t="str">
        <f>[1]Sheet1!B47</f>
        <v>01394705384</v>
      </c>
      <c r="C49" s="21" t="s">
        <v>111</v>
      </c>
      <c r="D49" s="45">
        <v>3375</v>
      </c>
      <c r="E49" s="21" t="s">
        <v>27</v>
      </c>
    </row>
    <row r="50" spans="1:5" x14ac:dyDescent="0.2">
      <c r="A50" s="18" t="s">
        <v>72</v>
      </c>
      <c r="B50" s="21" t="str">
        <f>[1]Sheet1!B48</f>
        <v>25975412650</v>
      </c>
      <c r="C50" s="21" t="s">
        <v>103</v>
      </c>
      <c r="D50" s="45">
        <v>1486.81</v>
      </c>
      <c r="E50" s="21" t="s">
        <v>27</v>
      </c>
    </row>
    <row r="51" spans="1:5" ht="13.5" thickBot="1" x14ac:dyDescent="0.25">
      <c r="A51" s="30" t="s">
        <v>73</v>
      </c>
      <c r="B51" s="22" t="s">
        <v>107</v>
      </c>
      <c r="C51" s="22" t="s">
        <v>107</v>
      </c>
      <c r="D51" s="46">
        <v>1875</v>
      </c>
      <c r="E51" s="22" t="s">
        <v>27</v>
      </c>
    </row>
    <row r="52" spans="1:5" ht="13.5" thickBot="1" x14ac:dyDescent="0.25">
      <c r="A52" s="34" t="s">
        <v>63</v>
      </c>
      <c r="B52" s="23" t="str">
        <f>[1]Sheet1!B50</f>
        <v>29832549682</v>
      </c>
      <c r="C52" s="23" t="s">
        <v>103</v>
      </c>
      <c r="D52" s="35">
        <v>1658.75</v>
      </c>
      <c r="E52" s="21" t="s">
        <v>28</v>
      </c>
    </row>
    <row r="53" spans="1:5" x14ac:dyDescent="0.2">
      <c r="A53" s="29" t="s">
        <v>74</v>
      </c>
      <c r="B53" s="20" t="s">
        <v>107</v>
      </c>
      <c r="C53" s="20" t="s">
        <v>107</v>
      </c>
      <c r="D53" s="44">
        <v>1625</v>
      </c>
      <c r="E53" s="20" t="s">
        <v>20</v>
      </c>
    </row>
    <row r="54" spans="1:5" x14ac:dyDescent="0.2">
      <c r="A54" s="18" t="s">
        <v>75</v>
      </c>
      <c r="B54" s="21" t="str">
        <f>[1]Sheet1!B52</f>
        <v>61469620638</v>
      </c>
      <c r="C54" s="21" t="s">
        <v>103</v>
      </c>
      <c r="D54" s="45">
        <v>38.119999999999997</v>
      </c>
      <c r="E54" s="21" t="s">
        <v>20</v>
      </c>
    </row>
    <row r="55" spans="1:5" ht="13.5" thickBot="1" x14ac:dyDescent="0.25">
      <c r="A55" s="30" t="s">
        <v>76</v>
      </c>
      <c r="B55" s="22" t="str">
        <f>[1]Sheet1!B53</f>
        <v>38619710812</v>
      </c>
      <c r="C55" s="22" t="s">
        <v>112</v>
      </c>
      <c r="D55" s="46">
        <v>3750</v>
      </c>
      <c r="E55" s="22" t="s">
        <v>20</v>
      </c>
    </row>
    <row r="56" spans="1:5" ht="13.5" thickBot="1" x14ac:dyDescent="0.25">
      <c r="A56" s="34" t="s">
        <v>77</v>
      </c>
      <c r="B56" s="23" t="str">
        <f>[1]Sheet1!B54</f>
        <v>26187994862</v>
      </c>
      <c r="C56" s="23" t="s">
        <v>100</v>
      </c>
      <c r="D56" s="35">
        <v>1493.55</v>
      </c>
      <c r="E56" s="22" t="s">
        <v>98</v>
      </c>
    </row>
    <row r="57" spans="1:5" ht="13.5" thickBot="1" x14ac:dyDescent="0.25">
      <c r="A57" s="34" t="s">
        <v>78</v>
      </c>
      <c r="B57" s="23" t="s">
        <v>107</v>
      </c>
      <c r="C57" s="23" t="s">
        <v>107</v>
      </c>
      <c r="D57" s="35">
        <v>577.46</v>
      </c>
      <c r="E57" s="20" t="s">
        <v>21</v>
      </c>
    </row>
    <row r="58" spans="1:5" x14ac:dyDescent="0.2">
      <c r="A58" s="29" t="s">
        <v>79</v>
      </c>
      <c r="B58" s="20" t="str">
        <f>[1]Sheet1!B56</f>
        <v>87950783661</v>
      </c>
      <c r="C58" s="20" t="s">
        <v>100</v>
      </c>
      <c r="D58" s="44">
        <v>33.200000000000003</v>
      </c>
      <c r="E58" s="20" t="s">
        <v>29</v>
      </c>
    </row>
    <row r="59" spans="1:5" x14ac:dyDescent="0.2">
      <c r="A59" s="18" t="s">
        <v>80</v>
      </c>
      <c r="B59" s="21" t="str">
        <f>[1]Sheet1!B57</f>
        <v>09043714878</v>
      </c>
      <c r="C59" s="21" t="s">
        <v>113</v>
      </c>
      <c r="D59" s="45">
        <v>12.5</v>
      </c>
      <c r="E59" s="21" t="s">
        <v>29</v>
      </c>
    </row>
    <row r="60" spans="1:5" x14ac:dyDescent="0.2">
      <c r="A60" s="18" t="s">
        <v>81</v>
      </c>
      <c r="B60" s="21" t="str">
        <f>[1]Sheet1!B58</f>
        <v>23412890165</v>
      </c>
      <c r="C60" s="21" t="s">
        <v>103</v>
      </c>
      <c r="D60" s="45">
        <v>27.55</v>
      </c>
      <c r="E60" s="21" t="s">
        <v>29</v>
      </c>
    </row>
    <row r="61" spans="1:5" x14ac:dyDescent="0.2">
      <c r="A61" s="47" t="s">
        <v>82</v>
      </c>
      <c r="B61" s="47" t="s">
        <v>97</v>
      </c>
      <c r="C61" s="21" t="s">
        <v>100</v>
      </c>
      <c r="D61" s="45">
        <v>138.06</v>
      </c>
      <c r="E61" s="21" t="s">
        <v>29</v>
      </c>
    </row>
    <row r="62" spans="1:5" x14ac:dyDescent="0.2">
      <c r="A62" s="21" t="s">
        <v>114</v>
      </c>
      <c r="B62" s="21"/>
      <c r="C62" s="21" t="s">
        <v>100</v>
      </c>
      <c r="D62" s="45">
        <v>582</v>
      </c>
      <c r="E62" s="21" t="s">
        <v>29</v>
      </c>
    </row>
    <row r="63" spans="1:5" ht="13.5" thickBot="1" x14ac:dyDescent="0.25">
      <c r="A63" s="30" t="s">
        <v>32</v>
      </c>
      <c r="B63" s="22" t="str">
        <f>[1]Sheet1!B61</f>
        <v>84030903681</v>
      </c>
      <c r="C63" s="22" t="s">
        <v>100</v>
      </c>
      <c r="D63" s="46">
        <v>3.72</v>
      </c>
      <c r="E63" s="22" t="s">
        <v>29</v>
      </c>
    </row>
    <row r="64" spans="1:5" ht="13.5" thickBot="1" x14ac:dyDescent="0.25">
      <c r="A64" s="34" t="s">
        <v>83</v>
      </c>
      <c r="B64" s="23" t="str">
        <f>[1]Sheet1!B62</f>
        <v>85821130368</v>
      </c>
      <c r="C64" s="23" t="s">
        <v>100</v>
      </c>
      <c r="D64" s="35">
        <v>50.36</v>
      </c>
      <c r="E64" s="21" t="s">
        <v>99</v>
      </c>
    </row>
    <row r="65" spans="1:5" x14ac:dyDescent="0.2">
      <c r="A65" s="29" t="s">
        <v>84</v>
      </c>
      <c r="B65" s="20" t="str">
        <f>[1]Sheet1!B63</f>
        <v>99961571231</v>
      </c>
      <c r="C65" s="20" t="s">
        <v>103</v>
      </c>
      <c r="D65" s="44">
        <v>6225</v>
      </c>
      <c r="E65" s="20" t="s">
        <v>22</v>
      </c>
    </row>
    <row r="66" spans="1:5" ht="13.5" thickBot="1" x14ac:dyDescent="0.25">
      <c r="A66" s="30" t="s">
        <v>85</v>
      </c>
      <c r="B66" s="22" t="str">
        <f>[1]Sheet1!B64</f>
        <v>96552131417</v>
      </c>
      <c r="C66" s="22" t="s">
        <v>100</v>
      </c>
      <c r="D66" s="46">
        <v>43810.5</v>
      </c>
      <c r="E66" s="22" t="s">
        <v>22</v>
      </c>
    </row>
    <row r="67" spans="1:5" x14ac:dyDescent="0.2">
      <c r="A67" s="29" t="s">
        <v>44</v>
      </c>
      <c r="B67" s="20" t="str">
        <f>[1]Sheet1!B65</f>
        <v>77504831202</v>
      </c>
      <c r="C67" s="20" t="s">
        <v>104</v>
      </c>
      <c r="D67" s="31">
        <v>31024.38</v>
      </c>
      <c r="E67" s="21" t="s">
        <v>18</v>
      </c>
    </row>
    <row r="68" spans="1:5" x14ac:dyDescent="0.2">
      <c r="A68" s="18" t="s">
        <v>86</v>
      </c>
      <c r="B68" s="21" t="s">
        <v>107</v>
      </c>
      <c r="C68" s="21" t="s">
        <v>107</v>
      </c>
      <c r="D68" s="32">
        <v>6250</v>
      </c>
      <c r="E68" s="21" t="s">
        <v>18</v>
      </c>
    </row>
    <row r="69" spans="1:5" x14ac:dyDescent="0.2">
      <c r="A69" s="18" t="s">
        <v>84</v>
      </c>
      <c r="B69" s="21" t="str">
        <f>[1]Sheet1!B67</f>
        <v>99961571231</v>
      </c>
      <c r="C69" s="21" t="s">
        <v>103</v>
      </c>
      <c r="D69" s="32">
        <v>31187.5</v>
      </c>
      <c r="E69" s="21" t="s">
        <v>18</v>
      </c>
    </row>
    <row r="70" spans="1:5" x14ac:dyDescent="0.2">
      <c r="A70" s="18" t="s">
        <v>87</v>
      </c>
      <c r="B70" s="21" t="str">
        <f>[1]Sheet1!B68</f>
        <v>38550427311</v>
      </c>
      <c r="C70" s="21" t="s">
        <v>103</v>
      </c>
      <c r="D70" s="32">
        <v>6000</v>
      </c>
      <c r="E70" s="21" t="s">
        <v>18</v>
      </c>
    </row>
    <row r="71" spans="1:5" x14ac:dyDescent="0.2">
      <c r="A71" s="18" t="s">
        <v>88</v>
      </c>
      <c r="B71" s="21" t="str">
        <f>[1]Sheet1!B69</f>
        <v>61073136920</v>
      </c>
      <c r="C71" s="21" t="s">
        <v>103</v>
      </c>
      <c r="D71" s="32">
        <v>649513.76</v>
      </c>
      <c r="E71" s="21" t="s">
        <v>18</v>
      </c>
    </row>
    <row r="72" spans="1:5" x14ac:dyDescent="0.2">
      <c r="A72" s="18" t="s">
        <v>89</v>
      </c>
      <c r="B72" s="21" t="str">
        <f>[1]Sheet1!B70</f>
        <v>79766124714</v>
      </c>
      <c r="C72" s="21" t="s">
        <v>100</v>
      </c>
      <c r="D72" s="32">
        <v>2957.41</v>
      </c>
      <c r="E72" s="21" t="s">
        <v>18</v>
      </c>
    </row>
    <row r="73" spans="1:5" x14ac:dyDescent="0.2">
      <c r="A73" s="18" t="s">
        <v>90</v>
      </c>
      <c r="B73" s="21" t="str">
        <f>[1]Sheet1!B71</f>
        <v>77498607505</v>
      </c>
      <c r="C73" s="21" t="s">
        <v>103</v>
      </c>
      <c r="D73" s="32">
        <v>493.75</v>
      </c>
      <c r="E73" s="21" t="s">
        <v>18</v>
      </c>
    </row>
    <row r="74" spans="1:5" ht="13.5" thickBot="1" x14ac:dyDescent="0.25">
      <c r="A74" s="30" t="s">
        <v>91</v>
      </c>
      <c r="B74" s="22" t="str">
        <f>[1]Sheet1!B72</f>
        <v>93841062841</v>
      </c>
      <c r="C74" s="22" t="s">
        <v>103</v>
      </c>
      <c r="D74" s="33">
        <v>1300</v>
      </c>
      <c r="E74" s="21" t="s">
        <v>18</v>
      </c>
    </row>
    <row r="75" spans="1:5" ht="13.5" thickBot="1" x14ac:dyDescent="0.25">
      <c r="A75" s="34" t="s">
        <v>43</v>
      </c>
      <c r="B75" s="23" t="str">
        <f>[1]Sheet1!B73</f>
        <v>29524210204</v>
      </c>
      <c r="C75" s="23" t="s">
        <v>100</v>
      </c>
      <c r="D75" s="35">
        <v>101.9</v>
      </c>
      <c r="E75" s="34" t="s">
        <v>95</v>
      </c>
    </row>
    <row r="76" spans="1:5" ht="30" customHeight="1" thickBot="1" x14ac:dyDescent="0.25">
      <c r="A76" s="49" t="s">
        <v>12</v>
      </c>
      <c r="B76" s="25"/>
      <c r="C76" s="24"/>
      <c r="D76" s="27">
        <f>SUM(D6:D75)</f>
        <v>1034650.9</v>
      </c>
      <c r="E76" s="28"/>
    </row>
    <row r="80" spans="1:5" x14ac:dyDescent="0.2">
      <c r="B80" s="14" t="s">
        <v>5</v>
      </c>
      <c r="C80" s="14"/>
      <c r="D80" s="14"/>
      <c r="E80" s="14"/>
    </row>
    <row r="81" spans="1:6" x14ac:dyDescent="0.2">
      <c r="A81" s="14" t="s">
        <v>96</v>
      </c>
    </row>
    <row r="82" spans="1:6" x14ac:dyDescent="0.2">
      <c r="D82" t="s">
        <v>4</v>
      </c>
    </row>
    <row r="83" spans="1:6" x14ac:dyDescent="0.2">
      <c r="A83" s="12" t="s">
        <v>6</v>
      </c>
      <c r="B83" s="12" t="s">
        <v>16</v>
      </c>
      <c r="C83" s="12" t="s">
        <v>2</v>
      </c>
      <c r="D83" s="12"/>
    </row>
    <row r="84" spans="1:6" x14ac:dyDescent="0.2">
      <c r="A84" s="36" t="s">
        <v>0</v>
      </c>
      <c r="B84" s="5">
        <v>140103.21</v>
      </c>
      <c r="C84" s="9" t="s">
        <v>7</v>
      </c>
      <c r="D84" s="9"/>
    </row>
    <row r="85" spans="1:6" x14ac:dyDescent="0.2">
      <c r="A85" s="37"/>
      <c r="B85" s="5">
        <v>23117.11</v>
      </c>
      <c r="C85" s="9" t="s">
        <v>8</v>
      </c>
      <c r="D85" s="9"/>
    </row>
    <row r="86" spans="1:6" x14ac:dyDescent="0.2">
      <c r="A86" s="37"/>
      <c r="B86" s="26">
        <v>60674.71</v>
      </c>
      <c r="C86" s="9" t="s">
        <v>9</v>
      </c>
      <c r="D86" s="9"/>
      <c r="F86" s="5"/>
    </row>
    <row r="87" spans="1:6" x14ac:dyDescent="0.2">
      <c r="A87" s="37"/>
      <c r="B87" s="19">
        <v>3073</v>
      </c>
      <c r="C87" s="9" t="s">
        <v>10</v>
      </c>
      <c r="D87" s="11"/>
      <c r="F87" s="5"/>
    </row>
    <row r="88" spans="1:6" x14ac:dyDescent="0.2">
      <c r="A88" s="37"/>
      <c r="B88" s="10">
        <v>2841.97</v>
      </c>
      <c r="C88" s="13" t="s">
        <v>11</v>
      </c>
      <c r="D88" s="9"/>
    </row>
    <row r="89" spans="1:6" ht="13.5" thickBot="1" x14ac:dyDescent="0.25">
      <c r="A89" s="38"/>
      <c r="B89" s="15">
        <v>1302.5999999999999</v>
      </c>
      <c r="C89" s="42" t="s">
        <v>24</v>
      </c>
      <c r="D89" s="43"/>
    </row>
    <row r="90" spans="1:6" ht="13.5" thickBot="1" x14ac:dyDescent="0.25">
      <c r="A90" s="16" t="s">
        <v>12</v>
      </c>
      <c r="B90" s="39">
        <f>SUM(B84:B89)</f>
        <v>231112.6</v>
      </c>
      <c r="C90" s="40"/>
      <c r="D90" s="41"/>
      <c r="F90" s="1"/>
    </row>
    <row r="91" spans="1:6" x14ac:dyDescent="0.2">
      <c r="B91" s="1"/>
    </row>
  </sheetData>
  <sortState xmlns:xlrd2="http://schemas.microsoft.com/office/spreadsheetml/2017/richdata2" ref="A2:G100">
    <sortCondition ref="B2:B100"/>
  </sortState>
  <mergeCells count="3">
    <mergeCell ref="A84:A89"/>
    <mergeCell ref="B90:D90"/>
    <mergeCell ref="C89:D89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1"/>
  <sheetViews>
    <sheetView topLeftCell="A39" workbookViewId="0">
      <selection activeCell="F1" sqref="F1"/>
    </sheetView>
  </sheetViews>
  <sheetFormatPr defaultRowHeight="12.75" x14ac:dyDescent="0.2"/>
  <cols>
    <col min="1" max="1" width="47.28515625" customWidth="1"/>
    <col min="2" max="3" width="23" customWidth="1"/>
    <col min="4" max="4" width="19.85546875" customWidth="1"/>
    <col min="5" max="5" width="46" customWidth="1"/>
  </cols>
  <sheetData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96</v>
      </c>
      <c r="B3" s="3"/>
      <c r="C3" s="3"/>
      <c r="D3" s="3"/>
    </row>
    <row r="4" spans="1:5" ht="13.5" thickBot="1" x14ac:dyDescent="0.25">
      <c r="E4" s="4" t="s">
        <v>4</v>
      </c>
    </row>
    <row r="5" spans="1:5" ht="13.5" thickBot="1" x14ac:dyDescent="0.25">
      <c r="A5" s="6" t="s">
        <v>14</v>
      </c>
      <c r="B5" s="7" t="s">
        <v>13</v>
      </c>
      <c r="C5" s="8" t="s">
        <v>1</v>
      </c>
      <c r="D5" s="17" t="s">
        <v>15</v>
      </c>
      <c r="E5" s="6" t="s">
        <v>2</v>
      </c>
    </row>
    <row r="6" spans="1:5" x14ac:dyDescent="0.2">
      <c r="A6" s="29" t="s">
        <v>30</v>
      </c>
      <c r="B6" s="20" t="str">
        <f>[1]Sheet1!B2</f>
        <v>24640993045</v>
      </c>
      <c r="C6" s="20"/>
      <c r="D6" s="44">
        <v>552.15</v>
      </c>
      <c r="E6" s="20" t="s">
        <v>24</v>
      </c>
    </row>
    <row r="7" spans="1:5" x14ac:dyDescent="0.2">
      <c r="A7" s="18" t="s">
        <v>31</v>
      </c>
      <c r="B7" s="21" t="str">
        <f>[1]Sheet1!B3</f>
        <v>30953977438</v>
      </c>
      <c r="C7" s="21"/>
      <c r="D7" s="45">
        <v>112</v>
      </c>
      <c r="E7" s="21" t="s">
        <v>24</v>
      </c>
    </row>
    <row r="8" spans="1:5" x14ac:dyDescent="0.2">
      <c r="A8" s="18" t="s">
        <v>32</v>
      </c>
      <c r="B8" s="21" t="str">
        <f>[1]Sheet1!B4</f>
        <v>84030903681</v>
      </c>
      <c r="C8" s="21"/>
      <c r="D8" s="45">
        <v>329.99</v>
      </c>
      <c r="E8" s="21" t="s">
        <v>24</v>
      </c>
    </row>
    <row r="9" spans="1:5" ht="13.5" thickBot="1" x14ac:dyDescent="0.25">
      <c r="A9" s="30" t="s">
        <v>33</v>
      </c>
      <c r="B9" s="22" t="str">
        <f>[1]Sheet1!B5</f>
        <v>57500462912</v>
      </c>
      <c r="C9" s="22"/>
      <c r="D9" s="46">
        <v>150</v>
      </c>
      <c r="E9" s="22" t="s">
        <v>24</v>
      </c>
    </row>
    <row r="10" spans="1:5" x14ac:dyDescent="0.2">
      <c r="A10" s="29" t="s">
        <v>34</v>
      </c>
      <c r="B10" s="20" t="str">
        <f>[1]Sheet1!B6</f>
        <v>50467974870</v>
      </c>
      <c r="C10" s="20"/>
      <c r="D10" s="31">
        <v>3828.21</v>
      </c>
      <c r="E10" s="18">
        <f>E152</f>
        <v>0</v>
      </c>
    </row>
    <row r="11" spans="1:5" x14ac:dyDescent="0.2">
      <c r="A11" s="18" t="s">
        <v>35</v>
      </c>
      <c r="B11" s="21" t="str">
        <f>[1]Sheet1!B7</f>
        <v>30465706427</v>
      </c>
      <c r="C11" s="21"/>
      <c r="D11" s="32">
        <v>1050</v>
      </c>
      <c r="E11" s="18">
        <f>E153</f>
        <v>0</v>
      </c>
    </row>
    <row r="12" spans="1:5" ht="13.5" thickBot="1" x14ac:dyDescent="0.25">
      <c r="A12" s="30" t="s">
        <v>36</v>
      </c>
      <c r="B12" s="22" t="e">
        <f>[1]Sheet1!B8</f>
        <v>#REF!</v>
      </c>
      <c r="C12" s="22"/>
      <c r="D12" s="33">
        <v>250</v>
      </c>
      <c r="E12" s="30">
        <f>E154</f>
        <v>0</v>
      </c>
    </row>
    <row r="13" spans="1:5" x14ac:dyDescent="0.2">
      <c r="A13" s="29" t="s">
        <v>37</v>
      </c>
      <c r="B13" s="20" t="str">
        <f>[1]Sheet1!B9</f>
        <v>27759560625</v>
      </c>
      <c r="C13" s="20"/>
      <c r="D13" s="31">
        <v>748.45</v>
      </c>
      <c r="E13" s="29">
        <f>E156</f>
        <v>0</v>
      </c>
    </row>
    <row r="14" spans="1:5" x14ac:dyDescent="0.2">
      <c r="A14" s="18" t="s">
        <v>38</v>
      </c>
      <c r="B14" s="21" t="str">
        <f>[1]Sheet1!B10</f>
        <v>63073332379</v>
      </c>
      <c r="C14" s="21"/>
      <c r="D14" s="32">
        <v>3416.1</v>
      </c>
      <c r="E14" s="18">
        <f>E157</f>
        <v>0</v>
      </c>
    </row>
    <row r="15" spans="1:5" ht="13.5" thickBot="1" x14ac:dyDescent="0.25">
      <c r="A15" s="30" t="s">
        <v>39</v>
      </c>
      <c r="B15" s="22" t="str">
        <f>[1]Sheet1!B11</f>
        <v>73518136895</v>
      </c>
      <c r="C15" s="22"/>
      <c r="D15" s="33">
        <v>171.47</v>
      </c>
      <c r="E15" s="30">
        <f>E158</f>
        <v>0</v>
      </c>
    </row>
    <row r="16" spans="1:5" ht="13.5" thickBot="1" x14ac:dyDescent="0.25">
      <c r="A16" s="34" t="s">
        <v>40</v>
      </c>
      <c r="B16" s="23" t="str">
        <f>[1]Sheet1!B12</f>
        <v>38644175459</v>
      </c>
      <c r="C16" s="23"/>
      <c r="D16" s="35">
        <v>1237.5</v>
      </c>
      <c r="E16" s="34" t="s">
        <v>92</v>
      </c>
    </row>
    <row r="17" spans="1:5" x14ac:dyDescent="0.2">
      <c r="A17" s="29" t="s">
        <v>41</v>
      </c>
      <c r="B17" s="20" t="str">
        <f>[1]Sheet1!B13</f>
        <v>87311810356</v>
      </c>
      <c r="C17" s="20"/>
      <c r="D17" s="31">
        <v>494.77</v>
      </c>
      <c r="E17" s="29">
        <f>E160</f>
        <v>0</v>
      </c>
    </row>
    <row r="18" spans="1:5" x14ac:dyDescent="0.2">
      <c r="A18" s="18" t="s">
        <v>42</v>
      </c>
      <c r="B18" s="21" t="str">
        <f>[1]Sheet1!B14</f>
        <v>81793146560</v>
      </c>
      <c r="C18" s="21"/>
      <c r="D18" s="32">
        <v>16.61</v>
      </c>
      <c r="E18" s="18">
        <f>E161</f>
        <v>0</v>
      </c>
    </row>
    <row r="19" spans="1:5" ht="13.5" thickBot="1" x14ac:dyDescent="0.25">
      <c r="A19" s="30" t="s">
        <v>43</v>
      </c>
      <c r="B19" s="22" t="str">
        <f>[1]Sheet1!B15</f>
        <v>29524210204</v>
      </c>
      <c r="C19" s="22"/>
      <c r="D19" s="33">
        <v>3509.13</v>
      </c>
      <c r="E19" s="30">
        <f>E162</f>
        <v>0</v>
      </c>
    </row>
    <row r="20" spans="1:5" x14ac:dyDescent="0.2">
      <c r="A20" s="29" t="s">
        <v>44</v>
      </c>
      <c r="B20" s="20" t="str">
        <f>[1]Sheet1!B16</f>
        <v>77504831202</v>
      </c>
      <c r="C20" s="20"/>
      <c r="D20" s="31">
        <v>55638.75</v>
      </c>
      <c r="E20" s="29">
        <f>E164</f>
        <v>0</v>
      </c>
    </row>
    <row r="21" spans="1:5" x14ac:dyDescent="0.2">
      <c r="A21" s="18" t="s">
        <v>45</v>
      </c>
      <c r="B21" s="21" t="str">
        <f>[1]Sheet1!B17</f>
        <v>12966834419</v>
      </c>
      <c r="C21" s="21"/>
      <c r="D21" s="32">
        <v>2266.25</v>
      </c>
      <c r="E21" s="18">
        <f>E165</f>
        <v>0</v>
      </c>
    </row>
    <row r="22" spans="1:5" x14ac:dyDescent="0.2">
      <c r="A22" s="18" t="s">
        <v>46</v>
      </c>
      <c r="B22" s="21" t="str">
        <f>[1]Sheet1!B18</f>
        <v>14480721492</v>
      </c>
      <c r="C22" s="21"/>
      <c r="D22" s="32">
        <v>2162.5</v>
      </c>
      <c r="E22" s="18">
        <f>E166</f>
        <v>0</v>
      </c>
    </row>
    <row r="23" spans="1:5" x14ac:dyDescent="0.2">
      <c r="A23" s="18" t="s">
        <v>47</v>
      </c>
      <c r="B23" s="21" t="str">
        <f>[1]Sheet1!B19</f>
        <v>64789478164</v>
      </c>
      <c r="C23" s="21"/>
      <c r="D23" s="32">
        <v>1775</v>
      </c>
      <c r="E23" s="18">
        <f>E164</f>
        <v>0</v>
      </c>
    </row>
    <row r="24" spans="1:5" x14ac:dyDescent="0.2">
      <c r="A24" s="18" t="s">
        <v>48</v>
      </c>
      <c r="B24" s="21" t="str">
        <f>[1]Sheet1!B20</f>
        <v>77326511225</v>
      </c>
      <c r="C24" s="21"/>
      <c r="D24" s="32">
        <v>55400</v>
      </c>
      <c r="E24" s="18">
        <f>E164</f>
        <v>0</v>
      </c>
    </row>
    <row r="25" spans="1:5" x14ac:dyDescent="0.2">
      <c r="A25" s="18" t="s">
        <v>49</v>
      </c>
      <c r="B25" s="21" t="str">
        <f>[1]Sheet1!B21</f>
        <v>81986447336</v>
      </c>
      <c r="C25" s="21"/>
      <c r="D25" s="32">
        <v>3168</v>
      </c>
      <c r="E25" s="18">
        <f>E165</f>
        <v>0</v>
      </c>
    </row>
    <row r="26" spans="1:5" x14ac:dyDescent="0.2">
      <c r="A26" s="18" t="s">
        <v>50</v>
      </c>
      <c r="B26" s="21" t="str">
        <f>[1]Sheet1!B22</f>
        <v>64641553504</v>
      </c>
      <c r="C26" s="21"/>
      <c r="D26" s="32">
        <v>118.3</v>
      </c>
      <c r="E26" s="18">
        <f>E166</f>
        <v>0</v>
      </c>
    </row>
    <row r="27" spans="1:5" x14ac:dyDescent="0.2">
      <c r="A27" s="18" t="s">
        <v>51</v>
      </c>
      <c r="B27" s="21" t="str">
        <f>[1]Sheet1!B23</f>
        <v>21777333810</v>
      </c>
      <c r="C27" s="21"/>
      <c r="D27" s="32">
        <v>315</v>
      </c>
      <c r="E27" s="18">
        <f>E167</f>
        <v>0</v>
      </c>
    </row>
    <row r="28" spans="1:5" x14ac:dyDescent="0.2">
      <c r="A28" s="18" t="s">
        <v>52</v>
      </c>
      <c r="B28" s="21" t="str">
        <f>[1]Sheet1!B24</f>
        <v>59360951057</v>
      </c>
      <c r="C28" s="21"/>
      <c r="D28" s="32">
        <v>581.25</v>
      </c>
      <c r="E28" s="18">
        <f>E168</f>
        <v>0</v>
      </c>
    </row>
    <row r="29" spans="1:5" x14ac:dyDescent="0.2">
      <c r="A29" s="18" t="s">
        <v>53</v>
      </c>
      <c r="B29" s="21" t="str">
        <f>[1]Sheet1!B25</f>
        <v>51318999309</v>
      </c>
      <c r="C29" s="21"/>
      <c r="D29" s="32">
        <v>5107.5</v>
      </c>
      <c r="E29" s="18">
        <f>E169</f>
        <v>0</v>
      </c>
    </row>
    <row r="30" spans="1:5" x14ac:dyDescent="0.2">
      <c r="A30" s="18" t="s">
        <v>54</v>
      </c>
      <c r="B30" s="21" t="str">
        <f>[1]Sheet1!B26</f>
        <v>34862845293</v>
      </c>
      <c r="C30" s="21"/>
      <c r="D30" s="32">
        <v>10625</v>
      </c>
      <c r="E30" s="18">
        <f>E170</f>
        <v>0</v>
      </c>
    </row>
    <row r="31" spans="1:5" x14ac:dyDescent="0.2">
      <c r="A31" s="18" t="s">
        <v>55</v>
      </c>
      <c r="B31" s="21" t="str">
        <f>[1]Sheet1!B27</f>
        <v>11815662330</v>
      </c>
      <c r="C31" s="21"/>
      <c r="D31" s="32">
        <v>468.75</v>
      </c>
      <c r="E31" s="18">
        <f>E171</f>
        <v>0</v>
      </c>
    </row>
    <row r="32" spans="1:5" x14ac:dyDescent="0.2">
      <c r="A32" s="18" t="s">
        <v>56</v>
      </c>
      <c r="B32" s="21" t="str">
        <f>[1]Sheet1!B29</f>
        <v>74003043112</v>
      </c>
      <c r="C32" s="21"/>
      <c r="D32" s="32">
        <v>1903.75</v>
      </c>
      <c r="E32" s="18">
        <f>E172</f>
        <v>0</v>
      </c>
    </row>
    <row r="33" spans="1:5" ht="13.5" thickBot="1" x14ac:dyDescent="0.25">
      <c r="A33" s="30" t="s">
        <v>57</v>
      </c>
      <c r="B33" s="22" t="str">
        <f>[1]Sheet1!B30</f>
        <v>90551978160</v>
      </c>
      <c r="C33" s="22"/>
      <c r="D33" s="33">
        <v>119.46</v>
      </c>
      <c r="E33" s="30">
        <f>E173</f>
        <v>0</v>
      </c>
    </row>
    <row r="34" spans="1:5" x14ac:dyDescent="0.2">
      <c r="A34" s="29" t="s">
        <v>58</v>
      </c>
      <c r="B34" s="20" t="str">
        <f>[1]Sheet1!B31</f>
        <v>78093047651</v>
      </c>
      <c r="C34" s="20"/>
      <c r="D34" s="31">
        <v>6250</v>
      </c>
      <c r="E34" s="29">
        <f>E184</f>
        <v>0</v>
      </c>
    </row>
    <row r="35" spans="1:5" x14ac:dyDescent="0.2">
      <c r="A35" s="18" t="s">
        <v>59</v>
      </c>
      <c r="B35" s="21" t="str">
        <f>[1]Sheet1!B32</f>
        <v>64546066176</v>
      </c>
      <c r="C35" s="21"/>
      <c r="D35" s="32">
        <v>1789.27</v>
      </c>
      <c r="E35" s="18">
        <f>E184</f>
        <v>0</v>
      </c>
    </row>
    <row r="36" spans="1:5" x14ac:dyDescent="0.2">
      <c r="A36" s="18" t="s">
        <v>60</v>
      </c>
      <c r="B36" s="21" t="str">
        <f>[1]Sheet1!B33</f>
        <v>79506290597</v>
      </c>
      <c r="C36" s="21"/>
      <c r="D36" s="32">
        <v>68.510000000000005</v>
      </c>
      <c r="E36" s="18">
        <f>E185</f>
        <v>0</v>
      </c>
    </row>
    <row r="37" spans="1:5" x14ac:dyDescent="0.2">
      <c r="A37" s="18" t="s">
        <v>61</v>
      </c>
      <c r="B37" s="21" t="str">
        <f>[1]Sheet1!B34</f>
        <v>29366782923</v>
      </c>
      <c r="C37" s="21"/>
      <c r="D37" s="32">
        <v>8000</v>
      </c>
      <c r="E37" s="18">
        <f>E186</f>
        <v>0</v>
      </c>
    </row>
    <row r="38" spans="1:5" x14ac:dyDescent="0.2">
      <c r="A38" s="18" t="s">
        <v>62</v>
      </c>
      <c r="B38" s="21" t="str">
        <f>[1]Sheet1!B35</f>
        <v>53605605523</v>
      </c>
      <c r="C38" s="21"/>
      <c r="D38" s="32">
        <v>300</v>
      </c>
      <c r="E38" s="18">
        <f>E187</f>
        <v>0</v>
      </c>
    </row>
    <row r="39" spans="1:5" ht="13.5" thickBot="1" x14ac:dyDescent="0.25">
      <c r="A39" s="18" t="s">
        <v>63</v>
      </c>
      <c r="B39" s="21" t="str">
        <f>[1]Sheet1!B36</f>
        <v>29832549682</v>
      </c>
      <c r="C39" s="21"/>
      <c r="D39" s="32">
        <v>635.94000000000005</v>
      </c>
      <c r="E39" s="18">
        <f>E188</f>
        <v>0</v>
      </c>
    </row>
    <row r="40" spans="1:5" x14ac:dyDescent="0.2">
      <c r="A40" s="29" t="s">
        <v>64</v>
      </c>
      <c r="B40" s="20" t="str">
        <f>[1]Sheet1!B38</f>
        <v>56826138353</v>
      </c>
      <c r="C40" s="20"/>
      <c r="D40" s="31">
        <v>3373.91</v>
      </c>
      <c r="E40" s="29" t="s">
        <v>93</v>
      </c>
    </row>
    <row r="41" spans="1:5" x14ac:dyDescent="0.2">
      <c r="A41" s="18" t="s">
        <v>65</v>
      </c>
      <c r="B41" s="21" t="str">
        <f>[1]Sheet1!B39</f>
        <v>78755598868</v>
      </c>
      <c r="C41" s="21"/>
      <c r="D41" s="32">
        <v>7330.38</v>
      </c>
      <c r="E41" s="18" t="str">
        <f>$E$40</f>
        <v>3234 Komunalne usluge</v>
      </c>
    </row>
    <row r="42" spans="1:5" ht="13.5" thickBot="1" x14ac:dyDescent="0.25">
      <c r="A42" s="30" t="s">
        <v>39</v>
      </c>
      <c r="B42" s="22" t="str">
        <f>[1]Sheet1!B40</f>
        <v>73518136895</v>
      </c>
      <c r="C42" s="22"/>
      <c r="D42" s="33">
        <v>106.95</v>
      </c>
      <c r="E42" s="30" t="str">
        <f>$E$40</f>
        <v>3234 Komunalne usluge</v>
      </c>
    </row>
    <row r="43" spans="1:5" ht="13.5" thickBot="1" x14ac:dyDescent="0.25">
      <c r="A43" s="34" t="s">
        <v>66</v>
      </c>
      <c r="B43" s="23" t="str">
        <f>[1]Sheet1!B41</f>
        <v>54948902275</v>
      </c>
      <c r="C43" s="23"/>
      <c r="D43" s="35">
        <v>32334.6</v>
      </c>
      <c r="E43" s="34" t="s">
        <v>94</v>
      </c>
    </row>
    <row r="44" spans="1:5" x14ac:dyDescent="0.2">
      <c r="A44" s="29" t="s">
        <v>67</v>
      </c>
      <c r="B44" s="20" t="str">
        <f>[1]Sheet1!B42</f>
        <v>85752288698</v>
      </c>
      <c r="C44" s="20"/>
      <c r="D44" s="31">
        <v>10437.5</v>
      </c>
      <c r="E44" s="29">
        <f>E189</f>
        <v>0</v>
      </c>
    </row>
    <row r="45" spans="1:5" x14ac:dyDescent="0.2">
      <c r="A45" s="18" t="s">
        <v>68</v>
      </c>
      <c r="B45" s="21" t="str">
        <f>[1]Sheet1!B43</f>
        <v>84477684422</v>
      </c>
      <c r="C45" s="21"/>
      <c r="D45" s="32">
        <v>3250</v>
      </c>
      <c r="E45" s="18">
        <f>E189</f>
        <v>0</v>
      </c>
    </row>
    <row r="46" spans="1:5" x14ac:dyDescent="0.2">
      <c r="A46" s="18" t="s">
        <v>52</v>
      </c>
      <c r="B46" s="21" t="str">
        <f>[1]Sheet1!B44</f>
        <v>59360951057</v>
      </c>
      <c r="C46" s="21"/>
      <c r="D46" s="32">
        <v>3250</v>
      </c>
      <c r="E46" s="18">
        <f>E190</f>
        <v>0</v>
      </c>
    </row>
    <row r="47" spans="1:5" x14ac:dyDescent="0.2">
      <c r="A47" s="18" t="s">
        <v>69</v>
      </c>
      <c r="B47" s="21" t="str">
        <f>[1]Sheet1!B45</f>
        <v>33049143378</v>
      </c>
      <c r="C47" s="21"/>
      <c r="D47" s="32">
        <v>5625</v>
      </c>
      <c r="E47" s="18">
        <f>E191</f>
        <v>0</v>
      </c>
    </row>
    <row r="48" spans="1:5" x14ac:dyDescent="0.2">
      <c r="A48" s="18" t="s">
        <v>70</v>
      </c>
      <c r="B48" s="21" t="str">
        <f>[1]Sheet1!B46</f>
        <v>40286019837</v>
      </c>
      <c r="C48" s="21"/>
      <c r="D48" s="32">
        <v>791.67</v>
      </c>
      <c r="E48" s="18">
        <f>E192</f>
        <v>0</v>
      </c>
    </row>
    <row r="49" spans="1:5" x14ac:dyDescent="0.2">
      <c r="A49" s="18" t="s">
        <v>71</v>
      </c>
      <c r="B49" s="21" t="str">
        <f>[1]Sheet1!B47</f>
        <v>01394705384</v>
      </c>
      <c r="C49" s="21"/>
      <c r="D49" s="32">
        <v>3375</v>
      </c>
      <c r="E49" s="18">
        <f>E193</f>
        <v>0</v>
      </c>
    </row>
    <row r="50" spans="1:5" x14ac:dyDescent="0.2">
      <c r="A50" s="18" t="s">
        <v>72</v>
      </c>
      <c r="B50" s="21" t="str">
        <f>[1]Sheet1!B48</f>
        <v>25975412650</v>
      </c>
      <c r="C50" s="21"/>
      <c r="D50" s="32">
        <v>1486.81</v>
      </c>
      <c r="E50" s="18">
        <f>E194</f>
        <v>0</v>
      </c>
    </row>
    <row r="51" spans="1:5" ht="13.5" thickBot="1" x14ac:dyDescent="0.25">
      <c r="A51" s="30" t="s">
        <v>73</v>
      </c>
      <c r="B51" s="22" t="str">
        <f>[1]Sheet1!B49</f>
        <v>73155168388</v>
      </c>
      <c r="C51" s="22"/>
      <c r="D51" s="33">
        <v>1875</v>
      </c>
      <c r="E51" s="30">
        <f>E195</f>
        <v>0</v>
      </c>
    </row>
    <row r="52" spans="1:5" ht="13.5" thickBot="1" x14ac:dyDescent="0.25">
      <c r="A52" s="34" t="s">
        <v>63</v>
      </c>
      <c r="B52" s="23" t="str">
        <f>[1]Sheet1!B50</f>
        <v>29832549682</v>
      </c>
      <c r="C52" s="23"/>
      <c r="D52" s="35">
        <v>1658.75</v>
      </c>
      <c r="E52" s="34">
        <f>$E$198</f>
        <v>0</v>
      </c>
    </row>
    <row r="53" spans="1:5" x14ac:dyDescent="0.2">
      <c r="A53" s="29" t="s">
        <v>74</v>
      </c>
      <c r="B53" s="20" t="str">
        <f>[1]Sheet1!B51</f>
        <v>52210074192</v>
      </c>
      <c r="C53" s="20"/>
      <c r="D53" s="31">
        <v>1625</v>
      </c>
      <c r="E53" s="29">
        <f>E199</f>
        <v>0</v>
      </c>
    </row>
    <row r="54" spans="1:5" x14ac:dyDescent="0.2">
      <c r="A54" s="18" t="s">
        <v>75</v>
      </c>
      <c r="B54" s="21" t="str">
        <f>[1]Sheet1!B52</f>
        <v>61469620638</v>
      </c>
      <c r="C54" s="21"/>
      <c r="D54" s="32">
        <v>38.119999999999997</v>
      </c>
      <c r="E54" s="18">
        <f>E200</f>
        <v>0</v>
      </c>
    </row>
    <row r="55" spans="1:5" ht="13.5" thickBot="1" x14ac:dyDescent="0.25">
      <c r="A55" s="30" t="s">
        <v>76</v>
      </c>
      <c r="B55" s="22" t="str">
        <f>[1]Sheet1!B53</f>
        <v>38619710812</v>
      </c>
      <c r="C55" s="22"/>
      <c r="D55" s="33">
        <v>3750</v>
      </c>
      <c r="E55" s="30">
        <f>E201</f>
        <v>0</v>
      </c>
    </row>
    <row r="56" spans="1:5" ht="13.5" thickBot="1" x14ac:dyDescent="0.25">
      <c r="A56" s="34" t="s">
        <v>77</v>
      </c>
      <c r="B56" s="23" t="str">
        <f>[1]Sheet1!B54</f>
        <v>26187994862</v>
      </c>
      <c r="C56" s="23"/>
      <c r="D56" s="35">
        <v>1493.55</v>
      </c>
      <c r="E56" s="34">
        <f>$E$204</f>
        <v>0</v>
      </c>
    </row>
    <row r="57" spans="1:5" ht="13.5" thickBot="1" x14ac:dyDescent="0.25">
      <c r="A57" s="34" t="s">
        <v>78</v>
      </c>
      <c r="B57" s="23" t="str">
        <f>[1]Sheet1!B55</f>
        <v>73355889119</v>
      </c>
      <c r="C57" s="23"/>
      <c r="D57" s="35">
        <v>577.46</v>
      </c>
      <c r="E57" s="34">
        <f>$E$205</f>
        <v>0</v>
      </c>
    </row>
    <row r="58" spans="1:5" x14ac:dyDescent="0.2">
      <c r="A58" s="29" t="s">
        <v>79</v>
      </c>
      <c r="B58" s="20" t="str">
        <f>[1]Sheet1!B56</f>
        <v>87950783661</v>
      </c>
      <c r="C58" s="20"/>
      <c r="D58" s="31">
        <v>33.200000000000003</v>
      </c>
      <c r="E58" s="29">
        <f>E209</f>
        <v>0</v>
      </c>
    </row>
    <row r="59" spans="1:5" x14ac:dyDescent="0.2">
      <c r="A59" s="18" t="s">
        <v>80</v>
      </c>
      <c r="B59" s="21" t="str">
        <f>[1]Sheet1!B57</f>
        <v>09043714878</v>
      </c>
      <c r="C59" s="21"/>
      <c r="D59" s="32">
        <v>12.5</v>
      </c>
      <c r="E59" s="18">
        <f>E210</f>
        <v>0</v>
      </c>
    </row>
    <row r="60" spans="1:5" x14ac:dyDescent="0.2">
      <c r="A60" s="18" t="s">
        <v>81</v>
      </c>
      <c r="B60" s="21" t="str">
        <f>[1]Sheet1!B58</f>
        <v>23412890165</v>
      </c>
      <c r="C60" s="21"/>
      <c r="D60" s="32">
        <v>27.55</v>
      </c>
      <c r="E60" s="18">
        <f>E209</f>
        <v>0</v>
      </c>
    </row>
    <row r="61" spans="1:5" x14ac:dyDescent="0.2">
      <c r="A61" s="18" t="s">
        <v>82</v>
      </c>
      <c r="B61" s="21" t="str">
        <f>[1]Sheet1!B59</f>
        <v>68419124305</v>
      </c>
      <c r="C61" s="21"/>
      <c r="D61" s="32">
        <v>138.06</v>
      </c>
      <c r="E61" s="18">
        <f>E210</f>
        <v>0</v>
      </c>
    </row>
    <row r="62" spans="1:5" x14ac:dyDescent="0.2">
      <c r="A62" s="18" t="s">
        <v>0</v>
      </c>
      <c r="B62" s="21" t="str">
        <f>[1]Sheet1!B60</f>
        <v>06992092556</v>
      </c>
      <c r="C62" s="21"/>
      <c r="D62" s="32">
        <v>582</v>
      </c>
      <c r="E62" s="18">
        <f>E211</f>
        <v>0</v>
      </c>
    </row>
    <row r="63" spans="1:5" ht="13.5" thickBot="1" x14ac:dyDescent="0.25">
      <c r="A63" s="30" t="s">
        <v>32</v>
      </c>
      <c r="B63" s="22" t="str">
        <f>[1]Sheet1!B61</f>
        <v>84030903681</v>
      </c>
      <c r="C63" s="22"/>
      <c r="D63" s="33">
        <v>3.72</v>
      </c>
      <c r="E63" s="30">
        <f>E212</f>
        <v>0</v>
      </c>
    </row>
    <row r="64" spans="1:5" ht="13.5" thickBot="1" x14ac:dyDescent="0.25">
      <c r="A64" s="34" t="s">
        <v>83</v>
      </c>
      <c r="B64" s="23" t="str">
        <f>[1]Sheet1!B62</f>
        <v>85821130368</v>
      </c>
      <c r="C64" s="23"/>
      <c r="D64" s="35">
        <v>50.36</v>
      </c>
      <c r="E64" s="29">
        <f>$E$213</f>
        <v>0</v>
      </c>
    </row>
    <row r="65" spans="1:5" x14ac:dyDescent="0.2">
      <c r="A65" s="29" t="s">
        <v>84</v>
      </c>
      <c r="B65" s="20" t="str">
        <f>[1]Sheet1!B63</f>
        <v>99961571231</v>
      </c>
      <c r="C65" s="20"/>
      <c r="D65" s="44">
        <v>6225</v>
      </c>
      <c r="E65" s="20" t="s">
        <v>22</v>
      </c>
    </row>
    <row r="66" spans="1:5" ht="13.5" thickBot="1" x14ac:dyDescent="0.25">
      <c r="A66" s="30" t="s">
        <v>85</v>
      </c>
      <c r="B66" s="22" t="str">
        <f>[1]Sheet1!B64</f>
        <v>96552131417</v>
      </c>
      <c r="C66" s="22"/>
      <c r="D66" s="46">
        <v>43810.5</v>
      </c>
      <c r="E66" s="22" t="s">
        <v>22</v>
      </c>
    </row>
    <row r="67" spans="1:5" x14ac:dyDescent="0.2">
      <c r="A67" s="29" t="s">
        <v>44</v>
      </c>
      <c r="B67" s="20" t="str">
        <f>[1]Sheet1!B65</f>
        <v>77504831202</v>
      </c>
      <c r="C67" s="20"/>
      <c r="D67" s="31">
        <v>31024.38</v>
      </c>
      <c r="E67" s="18">
        <f>E216</f>
        <v>0</v>
      </c>
    </row>
    <row r="68" spans="1:5" x14ac:dyDescent="0.2">
      <c r="A68" s="18" t="s">
        <v>86</v>
      </c>
      <c r="B68" s="21" t="str">
        <f>[1]Sheet1!B66</f>
        <v>07515886610</v>
      </c>
      <c r="C68" s="21"/>
      <c r="D68" s="32">
        <v>6250</v>
      </c>
      <c r="E68" s="18">
        <f>E216</f>
        <v>0</v>
      </c>
    </row>
    <row r="69" spans="1:5" x14ac:dyDescent="0.2">
      <c r="A69" s="18" t="s">
        <v>84</v>
      </c>
      <c r="B69" s="21" t="str">
        <f>[1]Sheet1!B67</f>
        <v>99961571231</v>
      </c>
      <c r="C69" s="21"/>
      <c r="D69" s="32">
        <v>31187.5</v>
      </c>
      <c r="E69" s="18">
        <f>E217</f>
        <v>0</v>
      </c>
    </row>
    <row r="70" spans="1:5" x14ac:dyDescent="0.2">
      <c r="A70" s="18" t="s">
        <v>87</v>
      </c>
      <c r="B70" s="21" t="str">
        <f>[1]Sheet1!B68</f>
        <v>38550427311</v>
      </c>
      <c r="C70" s="21"/>
      <c r="D70" s="32">
        <v>6000</v>
      </c>
      <c r="E70" s="18">
        <f>E218</f>
        <v>0</v>
      </c>
    </row>
    <row r="71" spans="1:5" x14ac:dyDescent="0.2">
      <c r="A71" s="18" t="s">
        <v>88</v>
      </c>
      <c r="B71" s="21" t="str">
        <f>[1]Sheet1!B69</f>
        <v>61073136920</v>
      </c>
      <c r="C71" s="21"/>
      <c r="D71" s="32">
        <v>649513.76</v>
      </c>
      <c r="E71" s="18">
        <f>E219</f>
        <v>0</v>
      </c>
    </row>
    <row r="72" spans="1:5" x14ac:dyDescent="0.2">
      <c r="A72" s="18" t="s">
        <v>89</v>
      </c>
      <c r="B72" s="21" t="str">
        <f>[1]Sheet1!B70</f>
        <v>79766124714</v>
      </c>
      <c r="C72" s="21"/>
      <c r="D72" s="32">
        <v>2957.41</v>
      </c>
      <c r="E72" s="18">
        <f>E220</f>
        <v>0</v>
      </c>
    </row>
    <row r="73" spans="1:5" x14ac:dyDescent="0.2">
      <c r="A73" s="18" t="s">
        <v>90</v>
      </c>
      <c r="B73" s="21" t="str">
        <f>[1]Sheet1!B71</f>
        <v>77498607505</v>
      </c>
      <c r="C73" s="21"/>
      <c r="D73" s="32">
        <v>493.75</v>
      </c>
      <c r="E73" s="18">
        <f>E221</f>
        <v>0</v>
      </c>
    </row>
    <row r="74" spans="1:5" ht="13.5" thickBot="1" x14ac:dyDescent="0.25">
      <c r="A74" s="30" t="s">
        <v>91</v>
      </c>
      <c r="B74" s="22" t="str">
        <f>[1]Sheet1!B72</f>
        <v>93841062841</v>
      </c>
      <c r="C74" s="22"/>
      <c r="D74" s="33">
        <v>1300</v>
      </c>
      <c r="E74" s="30">
        <f>E222</f>
        <v>0</v>
      </c>
    </row>
    <row r="75" spans="1:5" ht="13.5" thickBot="1" x14ac:dyDescent="0.25">
      <c r="A75" s="34" t="s">
        <v>43</v>
      </c>
      <c r="B75" s="23" t="str">
        <f>[1]Sheet1!B73</f>
        <v>29524210204</v>
      </c>
      <c r="C75" s="23"/>
      <c r="D75" s="35">
        <v>101.9</v>
      </c>
      <c r="E75" s="34" t="s">
        <v>95</v>
      </c>
    </row>
    <row r="76" spans="1:5" ht="13.5" thickBot="1" x14ac:dyDescent="0.25">
      <c r="A76" s="24" t="s">
        <v>12</v>
      </c>
      <c r="B76" s="25"/>
      <c r="C76" s="24"/>
      <c r="D76" s="27">
        <f>SUM(D6:D75)</f>
        <v>1034650.9</v>
      </c>
      <c r="E76" s="28"/>
    </row>
    <row r="80" spans="1:5" x14ac:dyDescent="0.2">
      <c r="B80" s="14" t="s">
        <v>5</v>
      </c>
      <c r="C80" s="14"/>
      <c r="D80" s="14"/>
      <c r="E80" s="14"/>
    </row>
    <row r="81" spans="1:4" x14ac:dyDescent="0.2">
      <c r="A81" s="14" t="s">
        <v>96</v>
      </c>
    </row>
    <row r="82" spans="1:4" x14ac:dyDescent="0.2">
      <c r="D82" t="s">
        <v>4</v>
      </c>
    </row>
    <row r="83" spans="1:4" x14ac:dyDescent="0.2">
      <c r="A83" s="12" t="s">
        <v>6</v>
      </c>
      <c r="B83" s="12" t="s">
        <v>16</v>
      </c>
      <c r="C83" s="12" t="s">
        <v>2</v>
      </c>
      <c r="D83" s="12"/>
    </row>
    <row r="84" spans="1:4" x14ac:dyDescent="0.2">
      <c r="A84" s="36" t="s">
        <v>0</v>
      </c>
      <c r="B84" s="5">
        <v>140103.21</v>
      </c>
      <c r="C84" s="9" t="s">
        <v>7</v>
      </c>
      <c r="D84" s="9"/>
    </row>
    <row r="85" spans="1:4" x14ac:dyDescent="0.2">
      <c r="A85" s="37"/>
      <c r="B85" s="5">
        <v>23117.11</v>
      </c>
      <c r="C85" s="9" t="s">
        <v>8</v>
      </c>
      <c r="D85" s="9"/>
    </row>
    <row r="86" spans="1:4" x14ac:dyDescent="0.2">
      <c r="A86" s="37"/>
      <c r="B86" s="26">
        <v>60674.71</v>
      </c>
      <c r="C86" s="9" t="s">
        <v>9</v>
      </c>
      <c r="D86" s="9"/>
    </row>
    <row r="87" spans="1:4" x14ac:dyDescent="0.2">
      <c r="A87" s="37"/>
      <c r="B87" s="19">
        <v>3073</v>
      </c>
      <c r="C87" s="9" t="s">
        <v>10</v>
      </c>
      <c r="D87" s="11"/>
    </row>
    <row r="88" spans="1:4" x14ac:dyDescent="0.2">
      <c r="A88" s="37"/>
      <c r="B88" s="10">
        <v>2841.97</v>
      </c>
      <c r="C88" s="13" t="s">
        <v>11</v>
      </c>
      <c r="D88" s="9"/>
    </row>
    <row r="89" spans="1:4" ht="13.5" thickBot="1" x14ac:dyDescent="0.25">
      <c r="A89" s="38"/>
      <c r="B89" s="15">
        <v>1302.5999999999999</v>
      </c>
      <c r="C89" s="42" t="s">
        <v>24</v>
      </c>
      <c r="D89" s="43"/>
    </row>
    <row r="90" spans="1:4" ht="13.5" thickBot="1" x14ac:dyDescent="0.25">
      <c r="A90" s="16" t="s">
        <v>12</v>
      </c>
      <c r="B90" s="39">
        <f>SUM(B84:B89)</f>
        <v>231112.6</v>
      </c>
      <c r="C90" s="40"/>
      <c r="D90" s="41"/>
    </row>
    <row r="91" spans="1:4" x14ac:dyDescent="0.2">
      <c r="B91" s="1"/>
    </row>
  </sheetData>
  <mergeCells count="3">
    <mergeCell ref="A84:A89"/>
    <mergeCell ref="C89:D89"/>
    <mergeCell ref="B90:D90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2025-07-08T12:58:38Z</dcterms:modified>
</cp:coreProperties>
</file>