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danica.klojcnik\AppData\Local\Microsoft\Windows\INetCache\Content.Outlook\JOBWJUHI\"/>
    </mc:Choice>
  </mc:AlternateContent>
  <xr:revisionPtr revIDLastSave="0" documentId="13_ncr:1_{C0F55DC9-FEF3-496C-BD44-811F7767B6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D83" i="1" l="1"/>
</calcChain>
</file>

<file path=xl/sharedStrings.xml><?xml version="1.0" encoding="utf-8"?>
<sst xmlns="http://schemas.openxmlformats.org/spreadsheetml/2006/main" count="329" uniqueCount="167">
  <si>
    <t>LUČKA UPRAVA SPLIT</t>
  </si>
  <si>
    <t>SJEDIŠTE</t>
  </si>
  <si>
    <t>VRSTA RASHODA/IZDATKA</t>
  </si>
  <si>
    <t>ISPLATA PRORAČUNSKIH SREDSTAVA -Kategorija 1 primatelja</t>
  </si>
  <si>
    <t>U EURIMA</t>
  </si>
  <si>
    <t>ISPLATA PRORAČUNSKIH SREDSTAVA -Kategorija 2 primatelja</t>
  </si>
  <si>
    <t>NAZIV ISPLATITELJA</t>
  </si>
  <si>
    <t>3111 Plaće za redovan rad</t>
  </si>
  <si>
    <t>3132 Doprinosi za obvezno ZO</t>
  </si>
  <si>
    <t>3121 Ostali rashodi za zaposlene</t>
  </si>
  <si>
    <t>3212 Naknada za prijevoz</t>
  </si>
  <si>
    <t>3291 Naknade za rad članovima UV</t>
  </si>
  <si>
    <t>3211 Službena putovanja</t>
  </si>
  <si>
    <t>UKUPNO:</t>
  </si>
  <si>
    <t>OIB PRIMATELJA</t>
  </si>
  <si>
    <t>Naziv primatelja</t>
  </si>
  <si>
    <t>IZNOS</t>
  </si>
  <si>
    <t>HOTEL DUBROVNIK D.D. ZA HOTELIJERST</t>
  </si>
  <si>
    <t>PBZ CARD D.O.O. VISA BUSINESS PLATI</t>
  </si>
  <si>
    <t>MAKROMIKRO GRUPA d.o.o.</t>
  </si>
  <si>
    <t>INA-INDUSTRIJA NAFTE D.D.</t>
  </si>
  <si>
    <t>HEP-OPSKRBA DOO</t>
  </si>
  <si>
    <t>NET</t>
  </si>
  <si>
    <t>HP - HRVATSKA POŠTA D.D.</t>
  </si>
  <si>
    <t>A1 HRVATSKA d.o.o.</t>
  </si>
  <si>
    <t>LIVEL D.O.O.</t>
  </si>
  <si>
    <t>FEROMONTAŽA D.O.O.SPLIT</t>
  </si>
  <si>
    <t>COMING D.O.O.</t>
  </si>
  <si>
    <t>ČISTA VODA D.O.O.</t>
  </si>
  <si>
    <t>LEXPERA</t>
  </si>
  <si>
    <t>NARODNE NOVINE</t>
  </si>
  <si>
    <t>VODOVOD I KANALIZACIJA, društvo s o</t>
  </si>
  <si>
    <t>CIAN DOO</t>
  </si>
  <si>
    <t>GRAD SPLIT</t>
  </si>
  <si>
    <t>SVEUČILIŠTE U SPLITU - STUDENTSKI C</t>
  </si>
  <si>
    <t>PORTUS ET NAVEM D.O.O.</t>
  </si>
  <si>
    <t>MARIJO PERIĆ</t>
  </si>
  <si>
    <t>CROATIA OSIGURANJE D.D.</t>
  </si>
  <si>
    <t>ADRIATIC OSIGURANJE D.D.</t>
  </si>
  <si>
    <t>FINANCIJSKA AGENCIJA</t>
  </si>
  <si>
    <t>ŠIKLIĆ PROJEKT VL.NINO ŠIKLIĆ</t>
  </si>
  <si>
    <t>INSTITUT IGH d.d.</t>
  </si>
  <si>
    <t>84030903681</t>
  </si>
  <si>
    <t>28495895537</t>
  </si>
  <si>
    <t>50467974870</t>
  </si>
  <si>
    <t>27759560625</t>
  </si>
  <si>
    <t>63073332379</t>
  </si>
  <si>
    <t>87311810356</t>
  </si>
  <si>
    <t>29524210204</t>
  </si>
  <si>
    <t>77504831202</t>
  </si>
  <si>
    <t>77326511225</t>
  </si>
  <si>
    <t>99961571231</t>
  </si>
  <si>
    <t>42375187043</t>
  </si>
  <si>
    <t>79506290597</t>
  </si>
  <si>
    <t>64546066176</t>
  </si>
  <si>
    <t>56826138353</t>
  </si>
  <si>
    <t>04201603871</t>
  </si>
  <si>
    <t>78755598868</t>
  </si>
  <si>
    <t>25975412650</t>
  </si>
  <si>
    <t>53166931616</t>
  </si>
  <si>
    <t>26187994862</t>
  </si>
  <si>
    <t>94472454976</t>
  </si>
  <si>
    <t>85821130368</t>
  </si>
  <si>
    <t>93841062841</t>
  </si>
  <si>
    <t>79766124714</t>
  </si>
  <si>
    <t>BRANITELJSKA ZADRUGA LEGIO QUARTA</t>
  </si>
  <si>
    <t>HRVATSKI TELEKOM D.D .</t>
  </si>
  <si>
    <t>TELCOMPACT D.O.O.</t>
  </si>
  <si>
    <t>LAMA, d.o.o. za računalne i srodne</t>
  </si>
  <si>
    <t>RATHMANN D.O.O.</t>
  </si>
  <si>
    <t>PLOVPUT TRGOVAčKO D.O.O. ZA ODRŽAVA</t>
  </si>
  <si>
    <t>ČISTOĆA D.O.O. ZA OBAVLJANJE KOMUNA</t>
  </si>
  <si>
    <t>GEOTEHNA PODUZEĆE ZA GEODESKE I KAT</t>
  </si>
  <si>
    <t>007 MILETIĆ D.O.O.ZA ZAŠTITU LJUDI</t>
  </si>
  <si>
    <t>HRVATSKA RADIOTELEVIZIJA javno podu</t>
  </si>
  <si>
    <t>MORANA PETRANIĆ</t>
  </si>
  <si>
    <t>APSOLON d.o.o.</t>
  </si>
  <si>
    <t>73518136895</t>
  </si>
  <si>
    <t>81793146560</t>
  </si>
  <si>
    <t>29832549682</t>
  </si>
  <si>
    <t>11815662330</t>
  </si>
  <si>
    <t>74003043112</t>
  </si>
  <si>
    <t>14480721492</t>
  </si>
  <si>
    <t>38812451417</t>
  </si>
  <si>
    <t>85752288698</t>
  </si>
  <si>
    <t>67028344067</t>
  </si>
  <si>
    <t>68419124305</t>
  </si>
  <si>
    <t>88407675650</t>
  </si>
  <si>
    <t>ISPLAĆENI IZNOS</t>
  </si>
  <si>
    <t>MJESEC LISTOPAD 2024.</t>
  </si>
  <si>
    <t>46102786248</t>
  </si>
  <si>
    <t>55655539911</t>
  </si>
  <si>
    <t>08363960598</t>
  </si>
  <si>
    <t>12966834419</t>
  </si>
  <si>
    <t>80619462225</t>
  </si>
  <si>
    <t>00857144221</t>
  </si>
  <si>
    <t>69902557505</t>
  </si>
  <si>
    <t>64789478164</t>
  </si>
  <si>
    <t>48270876028</t>
  </si>
  <si>
    <t>79517545745</t>
  </si>
  <si>
    <t>77414301252</t>
  </si>
  <si>
    <t>12574068591</t>
  </si>
  <si>
    <t>44431442784</t>
  </si>
  <si>
    <t>37352137090</t>
  </si>
  <si>
    <t>64634470270</t>
  </si>
  <si>
    <t>58367045537</t>
  </si>
  <si>
    <t>38550427311</t>
  </si>
  <si>
    <t>31160214151</t>
  </si>
  <si>
    <t>16139571061</t>
  </si>
  <si>
    <t>77498607505</t>
  </si>
  <si>
    <t>ORGANIZATOR D.O.O.</t>
  </si>
  <si>
    <t>IPA - Međunarodno policijsko udruže</t>
  </si>
  <si>
    <t>TELEGRAM RODA VL.BOŠTIJAN JELEČEVIĆ</t>
  </si>
  <si>
    <t>Terestrika d.o.o.</t>
  </si>
  <si>
    <t>PROCESOR ZASTUPANJE d.o.o.</t>
  </si>
  <si>
    <t>NIRA DOO</t>
  </si>
  <si>
    <t>FAKULTET ELEKTROTEHNIKE, STROJARSTV</t>
  </si>
  <si>
    <t>Stijeg j.d.o.o.</t>
  </si>
  <si>
    <t>PARKOVI I NASADI, D.O.O. ZA OBAVLJA</t>
  </si>
  <si>
    <t>DUN &amp; BRADSTREET D.O.O</t>
  </si>
  <si>
    <t>HANZA MEDIA D.O.O.</t>
  </si>
  <si>
    <t>DALMATIA AETERNA J.D.O.O.</t>
  </si>
  <si>
    <t>MOBES KVALITETA J.D.O.O.</t>
  </si>
  <si>
    <t>DGITALNI STUDIO AKVARIJ d.o.o. vl.</t>
  </si>
  <si>
    <t>ZDRAVKO DODOJA OPG SELJAČKO DOMAĆIN</t>
  </si>
  <si>
    <t>MORALIS d.o.o.</t>
  </si>
  <si>
    <t>ZAJEDNICA LUČKIH UPRAVA</t>
  </si>
  <si>
    <t>JAVNI BILJEŽNIK JADRANKA PLENKOVIĆ</t>
  </si>
  <si>
    <t>ZELENI SERVIS D.O.O.</t>
  </si>
  <si>
    <t>Umium d.o.o.</t>
  </si>
  <si>
    <t>UHY SAVJETOVANJE D.O.O.</t>
  </si>
  <si>
    <t>KGH TEHNIKA D.O.O. ZA PROJEKTIRANJE</t>
  </si>
  <si>
    <t>3213 Stručno usavršavanje zaposlenika</t>
  </si>
  <si>
    <t>DRŽAVNI HIDROMETEOROLOŠKI ZAVOD</t>
  </si>
  <si>
    <t>3221 Uredski materijal i ostali materijalni rashodi</t>
  </si>
  <si>
    <t>3223 Energija</t>
  </si>
  <si>
    <t>U.TO. KLJUČAR BARIĆ</t>
  </si>
  <si>
    <t>GDPR</t>
  </si>
  <si>
    <t>3224 Materijal i djelovi za tekuće i investicijsko održavanje</t>
  </si>
  <si>
    <t>3225 Sitan inventar i autogume</t>
  </si>
  <si>
    <t>3231  Usluge telefona, pošte i prijevoza</t>
  </si>
  <si>
    <t>3232 Usluge tekućeg i investicijskog održavanja</t>
  </si>
  <si>
    <t>3233 Usluge promidžbe i informiranja</t>
  </si>
  <si>
    <t>3234  Komunalne usluge</t>
  </si>
  <si>
    <t>3237  Intelektualne i osobne usluge</t>
  </si>
  <si>
    <t>3238  Računalne usluge</t>
  </si>
  <si>
    <t>3239 Ostale usluge</t>
  </si>
  <si>
    <t>3292  Premije osiguranja</t>
  </si>
  <si>
    <t>3293 Reprezentacija</t>
  </si>
  <si>
    <t>3295  Pristojbe i naknade</t>
  </si>
  <si>
    <t>3431 Bankarske usluge i usluge platnog prometa</t>
  </si>
  <si>
    <t>3433 Zatezne kamate</t>
  </si>
  <si>
    <t>4214 Ostali građevinski objekti</t>
  </si>
  <si>
    <t>4221 Uredska oprema i namještaj</t>
  </si>
  <si>
    <t>ZAGREB</t>
  </si>
  <si>
    <t>SPLIT</t>
  </si>
  <si>
    <t>VELIKA GORICA</t>
  </si>
  <si>
    <t>PODSTRANA</t>
  </si>
  <si>
    <t>DICMO</t>
  </si>
  <si>
    <t>DUBROVNIK</t>
  </si>
  <si>
    <t>MLINI</t>
  </si>
  <si>
    <t>ILOK</t>
  </si>
  <si>
    <t>KAŠ.NOVI</t>
  </si>
  <si>
    <t>SOLIN</t>
  </si>
  <si>
    <t>MORALIS</t>
  </si>
  <si>
    <t>RIJEKA</t>
  </si>
  <si>
    <t>STARI 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</si>
</sst>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9">
    <xf numFmtId="0" fontId="18" fillId="0" borderId="0" xfId="0" applyFont="1"/>
    <xf numFmtId="4" fontId="18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19" fillId="33" borderId="10" xfId="0" applyFont="1" applyFill="1" applyBorder="1"/>
    <xf numFmtId="4" fontId="0" fillId="0" borderId="0" xfId="0" applyNumberFormat="1" applyAlignment="1">
      <alignment horizontal="right"/>
    </xf>
    <xf numFmtId="0" fontId="0" fillId="0" borderId="0" xfId="0"/>
    <xf numFmtId="0" fontId="19" fillId="33" borderId="12" xfId="0" applyFont="1" applyFill="1" applyBorder="1"/>
    <xf numFmtId="0" fontId="19" fillId="33" borderId="17" xfId="0" applyFont="1" applyFill="1" applyBorder="1"/>
    <xf numFmtId="0" fontId="19" fillId="33" borderId="18" xfId="0" applyFont="1" applyFill="1" applyBorder="1" applyAlignment="1">
      <alignment horizontal="center"/>
    </xf>
    <xf numFmtId="0" fontId="19" fillId="34" borderId="14" xfId="0" applyFont="1" applyFill="1" applyBorder="1" applyAlignment="1">
      <alignment horizontal="center"/>
    </xf>
    <xf numFmtId="4" fontId="24" fillId="34" borderId="14" xfId="0" applyNumberFormat="1" applyFont="1" applyFill="1" applyBorder="1" applyAlignment="1">
      <alignment horizontal="center"/>
    </xf>
    <xf numFmtId="0" fontId="18" fillId="34" borderId="11" xfId="0" applyFont="1" applyFill="1" applyBorder="1"/>
    <xf numFmtId="0" fontId="18" fillId="0" borderId="19" xfId="0" applyFont="1" applyBorder="1"/>
    <xf numFmtId="4" fontId="18" fillId="0" borderId="19" xfId="0" applyNumberFormat="1" applyFont="1" applyBorder="1"/>
    <xf numFmtId="4" fontId="0" fillId="0" borderId="0" xfId="0" applyNumberFormat="1"/>
    <xf numFmtId="4" fontId="18" fillId="0" borderId="20" xfId="0" applyNumberFormat="1" applyFont="1" applyBorder="1"/>
    <xf numFmtId="0" fontId="18" fillId="0" borderId="20" xfId="0" applyFont="1" applyBorder="1"/>
    <xf numFmtId="0" fontId="19" fillId="35" borderId="19" xfId="0" applyFont="1" applyFill="1" applyBorder="1"/>
    <xf numFmtId="0" fontId="18" fillId="0" borderId="22" xfId="0" applyFont="1" applyBorder="1"/>
    <xf numFmtId="0" fontId="18" fillId="0" borderId="21" xfId="0" applyFont="1" applyBorder="1"/>
    <xf numFmtId="0" fontId="19" fillId="0" borderId="0" xfId="0" applyFont="1"/>
    <xf numFmtId="0" fontId="19" fillId="34" borderId="13" xfId="0" applyFont="1" applyFill="1" applyBorder="1"/>
    <xf numFmtId="0" fontId="0" fillId="0" borderId="12" xfId="0" applyBorder="1"/>
    <xf numFmtId="0" fontId="0" fillId="0" borderId="24" xfId="0" applyBorder="1"/>
    <xf numFmtId="4" fontId="0" fillId="0" borderId="12" xfId="0" applyNumberFormat="1" applyBorder="1" applyAlignment="1">
      <alignment horizontal="right"/>
    </xf>
    <xf numFmtId="4" fontId="0" fillId="0" borderId="24" xfId="0" applyNumberFormat="1" applyBorder="1" applyAlignment="1">
      <alignment horizontal="right"/>
    </xf>
    <xf numFmtId="4" fontId="0" fillId="0" borderId="25" xfId="0" applyNumberFormat="1" applyBorder="1" applyAlignment="1">
      <alignment horizontal="right"/>
    </xf>
    <xf numFmtId="4" fontId="0" fillId="0" borderId="26" xfId="0" applyNumberFormat="1" applyBorder="1" applyAlignment="1">
      <alignment horizontal="right"/>
    </xf>
    <xf numFmtId="0" fontId="0" fillId="0" borderId="27" xfId="0" applyBorder="1"/>
    <xf numFmtId="4" fontId="0" fillId="0" borderId="27" xfId="0" applyNumberFormat="1" applyBorder="1" applyAlignment="1">
      <alignment horizontal="right"/>
    </xf>
    <xf numFmtId="4" fontId="0" fillId="0" borderId="28" xfId="0" applyNumberFormat="1" applyBorder="1" applyAlignment="1">
      <alignment horizontal="right"/>
    </xf>
    <xf numFmtId="0" fontId="0" fillId="0" borderId="23" xfId="0" applyBorder="1"/>
    <xf numFmtId="4" fontId="0" fillId="0" borderId="23" xfId="0" applyNumberFormat="1" applyBorder="1" applyAlignment="1">
      <alignment horizontal="right"/>
    </xf>
    <xf numFmtId="0" fontId="0" fillId="0" borderId="24" xfId="0" applyBorder="1" applyAlignment="1">
      <alignment horizontal="left"/>
    </xf>
    <xf numFmtId="0" fontId="18" fillId="0" borderId="27" xfId="0" applyFont="1" applyBorder="1" applyAlignment="1">
      <alignment horizontal="right"/>
    </xf>
    <xf numFmtId="0" fontId="18" fillId="0" borderId="24" xfId="0" applyFont="1" applyBorder="1" applyAlignment="1">
      <alignment horizontal="right"/>
    </xf>
    <xf numFmtId="0" fontId="18" fillId="0" borderId="12" xfId="0" applyFont="1" applyBorder="1" applyAlignment="1">
      <alignment horizontal="right"/>
    </xf>
    <xf numFmtId="4" fontId="18" fillId="0" borderId="27" xfId="0" applyNumberFormat="1" applyFont="1" applyBorder="1" applyAlignment="1">
      <alignment horizontal="right"/>
    </xf>
    <xf numFmtId="0" fontId="18" fillId="0" borderId="23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23" fillId="0" borderId="20" xfId="0" applyFont="1" applyBorder="1"/>
    <xf numFmtId="0" fontId="18" fillId="0" borderId="21" xfId="0" applyFont="1" applyBorder="1"/>
    <xf numFmtId="4" fontId="19" fillId="34" borderId="14" xfId="0" applyNumberFormat="1" applyFont="1" applyFill="1" applyBorder="1" applyAlignment="1">
      <alignment horizontal="left"/>
    </xf>
    <xf numFmtId="0" fontId="19" fillId="0" borderId="15" xfId="0" applyFont="1" applyBorder="1" applyAlignment="1">
      <alignment horizontal="left"/>
    </xf>
    <xf numFmtId="4" fontId="19" fillId="34" borderId="16" xfId="0" applyNumberFormat="1" applyFont="1" applyFill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5" xfId="0" applyFont="1" applyBorder="1" applyAlignment="1">
      <alignment horizontal="center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2</xdr:col>
          <xdr:colOff>1038225</xdr:colOff>
          <xdr:row>0</xdr:row>
          <xdr:rowOff>133350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0</xdr:row>
          <xdr:rowOff>0</xdr:rowOff>
        </xdr:from>
        <xdr:to>
          <xdr:col>2</xdr:col>
          <xdr:colOff>1076325</xdr:colOff>
          <xdr:row>0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219075</xdr:colOff>
          <xdr:row>0</xdr:row>
          <xdr:rowOff>123825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323850</xdr:colOff>
          <xdr:row>0</xdr:row>
          <xdr:rowOff>123825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ica.klojcnik\Documents\javna%20objava%207-2024.xlsx" TargetMode="External"/><Relationship Id="rId1" Type="http://schemas.openxmlformats.org/officeDocument/2006/relationships/externalLinkPath" Target="/Users/danica.klojcnik/Documents/javna%20objava%207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8">
          <cell r="E8" t="str">
            <v>3213 Stručno usavršavanje zaposlenika</v>
          </cell>
        </row>
        <row r="77">
          <cell r="E77" t="str">
            <v>3294 Članarine i norme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0"/>
  <sheetViews>
    <sheetView tabSelected="1" topLeftCell="A70" workbookViewId="0">
      <selection activeCell="E91" sqref="E91"/>
    </sheetView>
  </sheetViews>
  <sheetFormatPr defaultColWidth="11.42578125" defaultRowHeight="12.75" x14ac:dyDescent="0.2"/>
  <cols>
    <col min="1" max="1" width="40.28515625" customWidth="1"/>
    <col min="2" max="2" width="18.42578125" customWidth="1"/>
    <col min="3" max="3" width="15" customWidth="1"/>
    <col min="4" max="4" width="18.85546875" customWidth="1"/>
    <col min="5" max="5" width="50.85546875" customWidth="1"/>
    <col min="8" max="8" width="11.7109375" bestFit="1" customWidth="1"/>
  </cols>
  <sheetData>
    <row r="1" spans="1:11" x14ac:dyDescent="0.2">
      <c r="A1" s="2"/>
      <c r="B1" s="2"/>
      <c r="C1" s="2"/>
      <c r="D1" s="2"/>
    </row>
    <row r="2" spans="1:11" x14ac:dyDescent="0.2">
      <c r="A2" s="3"/>
      <c r="B2" s="3" t="s">
        <v>3</v>
      </c>
      <c r="C2" s="3"/>
      <c r="D2" s="3"/>
    </row>
    <row r="3" spans="1:11" x14ac:dyDescent="0.2">
      <c r="A3" s="3" t="s">
        <v>89</v>
      </c>
      <c r="B3" s="3"/>
      <c r="C3" s="3"/>
      <c r="D3" s="3"/>
    </row>
    <row r="4" spans="1:11" ht="13.5" thickBot="1" x14ac:dyDescent="0.25">
      <c r="E4" s="4" t="s">
        <v>4</v>
      </c>
    </row>
    <row r="5" spans="1:11" ht="26.25" customHeight="1" thickBot="1" x14ac:dyDescent="0.25">
      <c r="A5" s="8" t="s">
        <v>15</v>
      </c>
      <c r="B5" s="9" t="s">
        <v>14</v>
      </c>
      <c r="C5" s="10" t="s">
        <v>1</v>
      </c>
      <c r="D5" s="10" t="s">
        <v>16</v>
      </c>
      <c r="E5" s="5" t="s">
        <v>2</v>
      </c>
    </row>
    <row r="6" spans="1:11" x14ac:dyDescent="0.2">
      <c r="A6" s="24" t="s">
        <v>18</v>
      </c>
      <c r="B6" s="24" t="s">
        <v>43</v>
      </c>
      <c r="C6" s="26" t="s">
        <v>154</v>
      </c>
      <c r="D6" s="26">
        <v>1560.02</v>
      </c>
      <c r="E6" s="24" t="s">
        <v>12</v>
      </c>
    </row>
    <row r="7" spans="1:11" ht="13.5" thickBot="1" x14ac:dyDescent="0.25">
      <c r="A7" s="25" t="s">
        <v>17</v>
      </c>
      <c r="B7" s="25" t="s">
        <v>42</v>
      </c>
      <c r="C7" s="27" t="s">
        <v>154</v>
      </c>
      <c r="D7" s="27">
        <v>692</v>
      </c>
      <c r="E7" s="30" t="s">
        <v>12</v>
      </c>
    </row>
    <row r="8" spans="1:11" x14ac:dyDescent="0.2">
      <c r="A8" s="24" t="s">
        <v>110</v>
      </c>
      <c r="B8" s="24" t="s">
        <v>90</v>
      </c>
      <c r="C8" s="26" t="s">
        <v>154</v>
      </c>
      <c r="D8" s="28">
        <v>290</v>
      </c>
      <c r="E8" s="24" t="s">
        <v>132</v>
      </c>
    </row>
    <row r="9" spans="1:11" ht="13.5" thickBot="1" x14ac:dyDescent="0.25">
      <c r="A9" s="25" t="s">
        <v>111</v>
      </c>
      <c r="B9" s="25" t="s">
        <v>91</v>
      </c>
      <c r="C9" s="27" t="s">
        <v>155</v>
      </c>
      <c r="D9" s="29">
        <v>400</v>
      </c>
      <c r="E9" s="25" t="s">
        <v>132</v>
      </c>
    </row>
    <row r="10" spans="1:11" x14ac:dyDescent="0.2">
      <c r="A10" s="24" t="s">
        <v>19</v>
      </c>
      <c r="B10" s="24" t="s">
        <v>44</v>
      </c>
      <c r="C10" s="26" t="s">
        <v>156</v>
      </c>
      <c r="D10" s="26">
        <v>3792.52</v>
      </c>
      <c r="E10" s="24" t="s">
        <v>134</v>
      </c>
    </row>
    <row r="11" spans="1:11" x14ac:dyDescent="0.2">
      <c r="A11" s="30" t="s">
        <v>23</v>
      </c>
      <c r="B11" s="30" t="s">
        <v>47</v>
      </c>
      <c r="C11" s="31" t="s">
        <v>154</v>
      </c>
      <c r="D11" s="31">
        <v>5.8</v>
      </c>
      <c r="E11" s="30" t="s">
        <v>134</v>
      </c>
    </row>
    <row r="12" spans="1:11" x14ac:dyDescent="0.2">
      <c r="A12" s="30" t="s">
        <v>110</v>
      </c>
      <c r="B12" s="30" t="s">
        <v>90</v>
      </c>
      <c r="C12" s="31" t="s">
        <v>154</v>
      </c>
      <c r="D12" s="31">
        <v>124.01</v>
      </c>
      <c r="E12" s="30" t="s">
        <v>134</v>
      </c>
    </row>
    <row r="13" spans="1:11" x14ac:dyDescent="0.2">
      <c r="A13" s="30" t="s">
        <v>30</v>
      </c>
      <c r="B13" s="30" t="s">
        <v>54</v>
      </c>
      <c r="C13" s="31" t="s">
        <v>154</v>
      </c>
      <c r="D13" s="31">
        <v>22.5</v>
      </c>
      <c r="E13" s="30" t="s">
        <v>134</v>
      </c>
      <c r="H13" s="6"/>
      <c r="I13" s="6"/>
      <c r="J13" s="6"/>
      <c r="K13" s="6"/>
    </row>
    <row r="14" spans="1:11" ht="13.5" thickBot="1" x14ac:dyDescent="0.25">
      <c r="A14" s="25" t="s">
        <v>133</v>
      </c>
      <c r="B14" s="35">
        <v>74660437164</v>
      </c>
      <c r="C14" s="27" t="s">
        <v>154</v>
      </c>
      <c r="D14" s="27">
        <v>250</v>
      </c>
      <c r="E14" s="25" t="s">
        <v>134</v>
      </c>
      <c r="H14" s="6"/>
      <c r="I14" s="6"/>
      <c r="J14" s="6"/>
      <c r="K14" s="6"/>
    </row>
    <row r="15" spans="1:11" x14ac:dyDescent="0.2">
      <c r="A15" s="24" t="s">
        <v>20</v>
      </c>
      <c r="B15" s="24" t="s">
        <v>45</v>
      </c>
      <c r="C15" s="26" t="s">
        <v>154</v>
      </c>
      <c r="D15" s="26">
        <v>1428.45</v>
      </c>
      <c r="E15" s="24" t="s">
        <v>135</v>
      </c>
      <c r="H15" s="6"/>
      <c r="I15" s="6"/>
      <c r="J15" s="6"/>
      <c r="K15" s="6"/>
    </row>
    <row r="16" spans="1:11" x14ac:dyDescent="0.2">
      <c r="A16" s="30" t="s">
        <v>21</v>
      </c>
      <c r="B16" s="30" t="s">
        <v>46</v>
      </c>
      <c r="C16" s="31" t="s">
        <v>154</v>
      </c>
      <c r="D16" s="31">
        <v>5432.69</v>
      </c>
      <c r="E16" s="30" t="s">
        <v>135</v>
      </c>
    </row>
    <row r="17" spans="1:5" ht="13.5" thickBot="1" x14ac:dyDescent="0.25">
      <c r="A17" s="25" t="s">
        <v>65</v>
      </c>
      <c r="B17" s="25" t="s">
        <v>77</v>
      </c>
      <c r="C17" s="27" t="s">
        <v>155</v>
      </c>
      <c r="D17" s="27">
        <v>213.57</v>
      </c>
      <c r="E17" s="30" t="s">
        <v>135</v>
      </c>
    </row>
    <row r="18" spans="1:5" x14ac:dyDescent="0.2">
      <c r="A18" s="24" t="s">
        <v>18</v>
      </c>
      <c r="B18" s="24" t="s">
        <v>43</v>
      </c>
      <c r="C18" s="26" t="s">
        <v>154</v>
      </c>
      <c r="D18" s="28">
        <v>31.55</v>
      </c>
      <c r="E18" s="24" t="s">
        <v>138</v>
      </c>
    </row>
    <row r="19" spans="1:5" x14ac:dyDescent="0.2">
      <c r="A19" s="30" t="s">
        <v>67</v>
      </c>
      <c r="B19" s="30" t="s">
        <v>79</v>
      </c>
      <c r="C19" s="31" t="s">
        <v>155</v>
      </c>
      <c r="D19" s="32">
        <v>154</v>
      </c>
      <c r="E19" s="30" t="s">
        <v>138</v>
      </c>
    </row>
    <row r="20" spans="1:5" ht="13.5" thickBot="1" x14ac:dyDescent="0.25">
      <c r="A20" s="25" t="s">
        <v>136</v>
      </c>
      <c r="B20" s="25" t="s">
        <v>137</v>
      </c>
      <c r="C20" s="27" t="s">
        <v>137</v>
      </c>
      <c r="D20" s="29">
        <v>6.6</v>
      </c>
      <c r="E20" s="25" t="s">
        <v>138</v>
      </c>
    </row>
    <row r="21" spans="1:5" ht="13.5" thickBot="1" x14ac:dyDescent="0.25">
      <c r="A21" s="33" t="s">
        <v>67</v>
      </c>
      <c r="B21" s="33" t="s">
        <v>79</v>
      </c>
      <c r="C21" s="34" t="s">
        <v>155</v>
      </c>
      <c r="D21" s="34">
        <v>377.5</v>
      </c>
      <c r="E21" s="33" t="s">
        <v>139</v>
      </c>
    </row>
    <row r="22" spans="1:5" x14ac:dyDescent="0.2">
      <c r="A22" s="24" t="s">
        <v>23</v>
      </c>
      <c r="B22" s="24" t="s">
        <v>47</v>
      </c>
      <c r="C22" s="26" t="s">
        <v>154</v>
      </c>
      <c r="D22" s="26">
        <v>612.25</v>
      </c>
      <c r="E22" s="24" t="s">
        <v>140</v>
      </c>
    </row>
    <row r="23" spans="1:5" x14ac:dyDescent="0.2">
      <c r="A23" s="30" t="s">
        <v>112</v>
      </c>
      <c r="B23" s="30" t="s">
        <v>137</v>
      </c>
      <c r="C23" s="31" t="s">
        <v>137</v>
      </c>
      <c r="D23" s="31">
        <v>11.9</v>
      </c>
      <c r="E23" s="30" t="s">
        <v>140</v>
      </c>
    </row>
    <row r="24" spans="1:5" x14ac:dyDescent="0.2">
      <c r="A24" s="30" t="s">
        <v>66</v>
      </c>
      <c r="B24" s="30" t="s">
        <v>78</v>
      </c>
      <c r="C24" s="31" t="s">
        <v>154</v>
      </c>
      <c r="D24" s="31">
        <v>16.59</v>
      </c>
      <c r="E24" s="30" t="s">
        <v>140</v>
      </c>
    </row>
    <row r="25" spans="1:5" ht="13.5" thickBot="1" x14ac:dyDescent="0.25">
      <c r="A25" s="25" t="s">
        <v>24</v>
      </c>
      <c r="B25" s="25" t="s">
        <v>48</v>
      </c>
      <c r="C25" s="27" t="s">
        <v>154</v>
      </c>
      <c r="D25" s="27">
        <v>4574.34</v>
      </c>
      <c r="E25" s="25" t="s">
        <v>140</v>
      </c>
    </row>
    <row r="26" spans="1:5" x14ac:dyDescent="0.2">
      <c r="A26" s="24" t="s">
        <v>27</v>
      </c>
      <c r="B26" s="24" t="s">
        <v>51</v>
      </c>
      <c r="C26" s="26" t="s">
        <v>155</v>
      </c>
      <c r="D26" s="26">
        <v>48587.5</v>
      </c>
      <c r="E26" s="24" t="s">
        <v>141</v>
      </c>
    </row>
    <row r="27" spans="1:5" x14ac:dyDescent="0.2">
      <c r="A27" s="30" t="s">
        <v>113</v>
      </c>
      <c r="B27" s="30" t="s">
        <v>92</v>
      </c>
      <c r="C27" s="31" t="s">
        <v>155</v>
      </c>
      <c r="D27" s="31">
        <v>5937.5</v>
      </c>
      <c r="E27" s="30" t="s">
        <v>141</v>
      </c>
    </row>
    <row r="28" spans="1:5" x14ac:dyDescent="0.2">
      <c r="A28" s="30" t="s">
        <v>114</v>
      </c>
      <c r="B28" s="30" t="s">
        <v>93</v>
      </c>
      <c r="C28" s="31" t="s">
        <v>155</v>
      </c>
      <c r="D28" s="31">
        <v>2127.5</v>
      </c>
      <c r="E28" s="30" t="s">
        <v>141</v>
      </c>
    </row>
    <row r="29" spans="1:5" x14ac:dyDescent="0.2">
      <c r="A29" s="30" t="s">
        <v>25</v>
      </c>
      <c r="B29" s="30" t="s">
        <v>49</v>
      </c>
      <c r="C29" s="31" t="s">
        <v>157</v>
      </c>
      <c r="D29" s="31">
        <v>58208.639999999999</v>
      </c>
      <c r="E29" s="30" t="s">
        <v>141</v>
      </c>
    </row>
    <row r="30" spans="1:5" x14ac:dyDescent="0.2">
      <c r="A30" s="30" t="s">
        <v>115</v>
      </c>
      <c r="B30" s="30" t="s">
        <v>94</v>
      </c>
      <c r="C30" s="31" t="s">
        <v>158</v>
      </c>
      <c r="D30" s="31">
        <v>1283.75</v>
      </c>
      <c r="E30" s="30" t="s">
        <v>141</v>
      </c>
    </row>
    <row r="31" spans="1:5" x14ac:dyDescent="0.2">
      <c r="A31" s="30" t="s">
        <v>116</v>
      </c>
      <c r="B31" s="30" t="s">
        <v>95</v>
      </c>
      <c r="C31" s="31" t="s">
        <v>155</v>
      </c>
      <c r="D31" s="31">
        <v>2250</v>
      </c>
      <c r="E31" s="30" t="s">
        <v>141</v>
      </c>
    </row>
    <row r="32" spans="1:5" x14ac:dyDescent="0.2">
      <c r="A32" s="30" t="s">
        <v>28</v>
      </c>
      <c r="B32" s="30" t="s">
        <v>52</v>
      </c>
      <c r="C32" s="31" t="s">
        <v>154</v>
      </c>
      <c r="D32" s="31">
        <v>71.260000000000005</v>
      </c>
      <c r="E32" s="30" t="s">
        <v>141</v>
      </c>
    </row>
    <row r="33" spans="1:6" x14ac:dyDescent="0.2">
      <c r="A33" s="30" t="s">
        <v>69</v>
      </c>
      <c r="B33" s="30" t="s">
        <v>81</v>
      </c>
      <c r="C33" s="31" t="s">
        <v>159</v>
      </c>
      <c r="D33" s="31">
        <v>1903.75</v>
      </c>
      <c r="E33" s="30" t="s">
        <v>141</v>
      </c>
    </row>
    <row r="34" spans="1:6" x14ac:dyDescent="0.2">
      <c r="A34" s="30" t="s">
        <v>22</v>
      </c>
      <c r="B34" s="30" t="s">
        <v>137</v>
      </c>
      <c r="C34" s="31" t="s">
        <v>137</v>
      </c>
      <c r="D34" s="31">
        <v>843.75</v>
      </c>
      <c r="E34" s="30" t="s">
        <v>141</v>
      </c>
    </row>
    <row r="35" spans="1:6" x14ac:dyDescent="0.2">
      <c r="A35" s="30" t="s">
        <v>26</v>
      </c>
      <c r="B35" s="30" t="s">
        <v>50</v>
      </c>
      <c r="C35" s="31" t="s">
        <v>155</v>
      </c>
      <c r="D35" s="31">
        <v>1600</v>
      </c>
      <c r="E35" s="30" t="s">
        <v>141</v>
      </c>
    </row>
    <row r="36" spans="1:6" x14ac:dyDescent="0.2">
      <c r="A36" s="30" t="s">
        <v>117</v>
      </c>
      <c r="B36" s="30" t="s">
        <v>96</v>
      </c>
      <c r="C36" s="36" t="s">
        <v>155</v>
      </c>
      <c r="D36" s="31">
        <v>10492.5</v>
      </c>
      <c r="E36" s="30" t="s">
        <v>141</v>
      </c>
    </row>
    <row r="37" spans="1:6" x14ac:dyDescent="0.2">
      <c r="A37" s="30" t="s">
        <v>68</v>
      </c>
      <c r="B37" s="30" t="s">
        <v>80</v>
      </c>
      <c r="C37" s="36" t="s">
        <v>155</v>
      </c>
      <c r="D37" s="31">
        <v>625</v>
      </c>
      <c r="E37" s="30" t="s">
        <v>141</v>
      </c>
    </row>
    <row r="38" spans="1:6" x14ac:dyDescent="0.2">
      <c r="A38" s="30" t="s">
        <v>70</v>
      </c>
      <c r="B38" s="30" t="s">
        <v>82</v>
      </c>
      <c r="C38" s="36" t="s">
        <v>155</v>
      </c>
      <c r="D38" s="31">
        <v>741.93</v>
      </c>
      <c r="E38" s="30" t="s">
        <v>141</v>
      </c>
    </row>
    <row r="39" spans="1:6" ht="13.5" thickBot="1" x14ac:dyDescent="0.25">
      <c r="A39" s="25" t="s">
        <v>118</v>
      </c>
      <c r="B39" s="25" t="s">
        <v>97</v>
      </c>
      <c r="C39" s="37" t="s">
        <v>155</v>
      </c>
      <c r="D39" s="27">
        <v>708.33</v>
      </c>
      <c r="E39" s="25" t="s">
        <v>141</v>
      </c>
    </row>
    <row r="40" spans="1:6" x14ac:dyDescent="0.2">
      <c r="A40" s="24" t="s">
        <v>30</v>
      </c>
      <c r="B40" s="24" t="s">
        <v>54</v>
      </c>
      <c r="C40" s="38" t="s">
        <v>154</v>
      </c>
      <c r="D40" s="26">
        <v>627.12</v>
      </c>
      <c r="E40" s="24" t="s">
        <v>142</v>
      </c>
    </row>
    <row r="41" spans="1:6" x14ac:dyDescent="0.2">
      <c r="A41" s="30" t="s">
        <v>29</v>
      </c>
      <c r="B41" s="30" t="s">
        <v>53</v>
      </c>
      <c r="C41" s="31" t="s">
        <v>154</v>
      </c>
      <c r="D41" s="31">
        <v>68.510000000000005</v>
      </c>
      <c r="E41" s="30" t="s">
        <v>142</v>
      </c>
    </row>
    <row r="42" spans="1:6" x14ac:dyDescent="0.2">
      <c r="A42" s="30" t="s">
        <v>119</v>
      </c>
      <c r="B42" s="30" t="s">
        <v>98</v>
      </c>
      <c r="C42" s="36" t="s">
        <v>154</v>
      </c>
      <c r="D42" s="31">
        <v>716.25</v>
      </c>
      <c r="E42" s="30" t="s">
        <v>142</v>
      </c>
    </row>
    <row r="43" spans="1:6" x14ac:dyDescent="0.2">
      <c r="A43" s="30" t="s">
        <v>67</v>
      </c>
      <c r="B43" s="30" t="s">
        <v>79</v>
      </c>
      <c r="C43" s="31" t="s">
        <v>155</v>
      </c>
      <c r="D43" s="31">
        <v>518.75</v>
      </c>
      <c r="E43" s="30" t="s">
        <v>142</v>
      </c>
    </row>
    <row r="44" spans="1:6" x14ac:dyDescent="0.2">
      <c r="A44" s="30" t="s">
        <v>120</v>
      </c>
      <c r="B44" s="30" t="s">
        <v>99</v>
      </c>
      <c r="C44" s="31" t="s">
        <v>155</v>
      </c>
      <c r="D44" s="31">
        <v>2567.5</v>
      </c>
      <c r="E44" s="30" t="s">
        <v>142</v>
      </c>
    </row>
    <row r="45" spans="1:6" ht="13.5" thickBot="1" x14ac:dyDescent="0.25">
      <c r="A45" s="25" t="s">
        <v>121</v>
      </c>
      <c r="B45" s="25" t="s">
        <v>100</v>
      </c>
      <c r="C45" s="37" t="s">
        <v>160</v>
      </c>
      <c r="D45" s="27">
        <v>3250</v>
      </c>
      <c r="E45" s="30" t="s">
        <v>142</v>
      </c>
    </row>
    <row r="46" spans="1:6" x14ac:dyDescent="0.2">
      <c r="A46" s="24" t="s">
        <v>31</v>
      </c>
      <c r="B46" s="24" t="s">
        <v>55</v>
      </c>
      <c r="C46" s="26" t="s">
        <v>155</v>
      </c>
      <c r="D46" s="26">
        <v>4454.74</v>
      </c>
      <c r="E46" s="24" t="s">
        <v>143</v>
      </c>
      <c r="F46" s="6"/>
    </row>
    <row r="47" spans="1:6" x14ac:dyDescent="0.2">
      <c r="A47" s="30" t="s">
        <v>33</v>
      </c>
      <c r="B47" s="30" t="s">
        <v>57</v>
      </c>
      <c r="C47" s="31" t="s">
        <v>155</v>
      </c>
      <c r="D47" s="31">
        <v>7330.39</v>
      </c>
      <c r="E47" s="30" t="s">
        <v>143</v>
      </c>
      <c r="F47" s="6"/>
    </row>
    <row r="48" spans="1:6" x14ac:dyDescent="0.2">
      <c r="A48" s="30" t="s">
        <v>71</v>
      </c>
      <c r="B48" s="30" t="s">
        <v>83</v>
      </c>
      <c r="C48" s="36" t="s">
        <v>155</v>
      </c>
      <c r="D48" s="31">
        <v>629.04</v>
      </c>
      <c r="E48" s="30" t="s">
        <v>143</v>
      </c>
      <c r="F48" s="1"/>
    </row>
    <row r="49" spans="1:5" ht="13.5" thickBot="1" x14ac:dyDescent="0.25">
      <c r="A49" s="25" t="s">
        <v>65</v>
      </c>
      <c r="B49" s="25" t="s">
        <v>77</v>
      </c>
      <c r="C49" s="37" t="s">
        <v>155</v>
      </c>
      <c r="D49" s="27">
        <v>18.600000000000001</v>
      </c>
      <c r="E49" s="25" t="s">
        <v>143</v>
      </c>
    </row>
    <row r="50" spans="1:5" x14ac:dyDescent="0.2">
      <c r="A50" s="24" t="s">
        <v>34</v>
      </c>
      <c r="B50" s="24" t="s">
        <v>58</v>
      </c>
      <c r="C50" s="38" t="s">
        <v>155</v>
      </c>
      <c r="D50" s="26">
        <v>12011.35</v>
      </c>
      <c r="E50" s="24" t="s">
        <v>144</v>
      </c>
    </row>
    <row r="51" spans="1:5" x14ac:dyDescent="0.2">
      <c r="A51" s="30" t="s">
        <v>35</v>
      </c>
      <c r="B51" s="30" t="s">
        <v>59</v>
      </c>
      <c r="C51" s="36" t="s">
        <v>155</v>
      </c>
      <c r="D51" s="31">
        <v>2354.16</v>
      </c>
      <c r="E51" s="30" t="s">
        <v>144</v>
      </c>
    </row>
    <row r="52" spans="1:5" x14ac:dyDescent="0.2">
      <c r="A52" s="30" t="s">
        <v>72</v>
      </c>
      <c r="B52" s="30" t="s">
        <v>84</v>
      </c>
      <c r="C52" s="36" t="s">
        <v>155</v>
      </c>
      <c r="D52" s="31">
        <v>2250</v>
      </c>
      <c r="E52" s="30" t="s">
        <v>144</v>
      </c>
    </row>
    <row r="53" spans="1:5" x14ac:dyDescent="0.2">
      <c r="A53" s="30" t="s">
        <v>122</v>
      </c>
      <c r="B53" s="30" t="s">
        <v>101</v>
      </c>
      <c r="C53" s="36" t="s">
        <v>161</v>
      </c>
      <c r="D53" s="31">
        <v>575</v>
      </c>
      <c r="E53" s="30" t="s">
        <v>144</v>
      </c>
    </row>
    <row r="54" spans="1:5" ht="13.5" thickBot="1" x14ac:dyDescent="0.25">
      <c r="A54" s="25" t="s">
        <v>68</v>
      </c>
      <c r="B54" s="25" t="s">
        <v>80</v>
      </c>
      <c r="C54" s="37" t="s">
        <v>155</v>
      </c>
      <c r="D54" s="27">
        <v>1000</v>
      </c>
      <c r="E54" s="25" t="s">
        <v>144</v>
      </c>
    </row>
    <row r="55" spans="1:5" x14ac:dyDescent="0.2">
      <c r="A55" s="24" t="s">
        <v>67</v>
      </c>
      <c r="B55" s="24" t="s">
        <v>79</v>
      </c>
      <c r="C55" s="38" t="s">
        <v>155</v>
      </c>
      <c r="D55" s="26">
        <v>9158.75</v>
      </c>
      <c r="E55" s="24" t="s">
        <v>145</v>
      </c>
    </row>
    <row r="56" spans="1:5" ht="13.5" thickBot="1" x14ac:dyDescent="0.25">
      <c r="A56" s="25" t="s">
        <v>22</v>
      </c>
      <c r="B56" s="25" t="s">
        <v>137</v>
      </c>
      <c r="C56" s="37" t="s">
        <v>137</v>
      </c>
      <c r="D56" s="27">
        <v>581.25</v>
      </c>
      <c r="E56" s="25" t="s">
        <v>145</v>
      </c>
    </row>
    <row r="57" spans="1:5" x14ac:dyDescent="0.2">
      <c r="A57" s="24" t="s">
        <v>18</v>
      </c>
      <c r="B57" s="24" t="s">
        <v>43</v>
      </c>
      <c r="C57" s="38" t="s">
        <v>154</v>
      </c>
      <c r="D57" s="26">
        <v>504.47</v>
      </c>
      <c r="E57" s="24" t="s">
        <v>146</v>
      </c>
    </row>
    <row r="58" spans="1:5" x14ac:dyDescent="0.2">
      <c r="A58" s="30" t="s">
        <v>32</v>
      </c>
      <c r="B58" s="30" t="s">
        <v>56</v>
      </c>
      <c r="C58" s="31" t="s">
        <v>155</v>
      </c>
      <c r="D58" s="31">
        <v>12375</v>
      </c>
      <c r="E58" s="30" t="s">
        <v>146</v>
      </c>
    </row>
    <row r="59" spans="1:5" x14ac:dyDescent="0.2">
      <c r="A59" s="30" t="s">
        <v>71</v>
      </c>
      <c r="B59" s="30" t="s">
        <v>83</v>
      </c>
      <c r="C59" s="31" t="s">
        <v>155</v>
      </c>
      <c r="D59" s="31">
        <v>28358.25</v>
      </c>
      <c r="E59" s="30" t="s">
        <v>146</v>
      </c>
    </row>
    <row r="60" spans="1:5" x14ac:dyDescent="0.2">
      <c r="A60" s="30" t="s">
        <v>36</v>
      </c>
      <c r="B60" s="30" t="s">
        <v>137</v>
      </c>
      <c r="C60" s="39" t="s">
        <v>137</v>
      </c>
      <c r="D60" s="31">
        <v>4822.91</v>
      </c>
      <c r="E60" s="30" t="s">
        <v>146</v>
      </c>
    </row>
    <row r="61" spans="1:5" x14ac:dyDescent="0.2">
      <c r="A61" s="30" t="s">
        <v>123</v>
      </c>
      <c r="B61" s="30" t="s">
        <v>102</v>
      </c>
      <c r="C61" s="36" t="s">
        <v>162</v>
      </c>
      <c r="D61" s="31">
        <v>127.5</v>
      </c>
      <c r="E61" s="30" t="s">
        <v>146</v>
      </c>
    </row>
    <row r="62" spans="1:5" ht="13.5" thickBot="1" x14ac:dyDescent="0.25">
      <c r="A62" s="30" t="s">
        <v>73</v>
      </c>
      <c r="B62" s="30" t="s">
        <v>85</v>
      </c>
      <c r="C62" s="36" t="s">
        <v>163</v>
      </c>
      <c r="D62" s="31">
        <v>34262.550000000003</v>
      </c>
      <c r="E62" s="30" t="s">
        <v>146</v>
      </c>
    </row>
    <row r="63" spans="1:5" x14ac:dyDescent="0.2">
      <c r="A63" s="24" t="s">
        <v>37</v>
      </c>
      <c r="B63" s="24" t="s">
        <v>60</v>
      </c>
      <c r="C63" s="38" t="s">
        <v>154</v>
      </c>
      <c r="D63" s="26">
        <v>2732.86</v>
      </c>
      <c r="E63" s="24" t="s">
        <v>147</v>
      </c>
    </row>
    <row r="64" spans="1:5" ht="13.5" thickBot="1" x14ac:dyDescent="0.25">
      <c r="A64" s="25" t="s">
        <v>38</v>
      </c>
      <c r="B64" s="25" t="s">
        <v>61</v>
      </c>
      <c r="C64" s="37" t="s">
        <v>154</v>
      </c>
      <c r="D64" s="27">
        <v>638.09</v>
      </c>
      <c r="E64" s="25" t="s">
        <v>147</v>
      </c>
    </row>
    <row r="65" spans="1:5" x14ac:dyDescent="0.2">
      <c r="A65" s="24" t="s">
        <v>18</v>
      </c>
      <c r="B65" s="24" t="s">
        <v>43</v>
      </c>
      <c r="C65" s="38" t="s">
        <v>154</v>
      </c>
      <c r="D65" s="26">
        <v>72.44</v>
      </c>
      <c r="E65" s="24" t="s">
        <v>148</v>
      </c>
    </row>
    <row r="66" spans="1:5" x14ac:dyDescent="0.2">
      <c r="A66" s="30" t="s">
        <v>124</v>
      </c>
      <c r="B66" s="30" t="s">
        <v>137</v>
      </c>
      <c r="C66" s="36" t="s">
        <v>137</v>
      </c>
      <c r="D66" s="31">
        <v>495</v>
      </c>
      <c r="E66" s="30" t="s">
        <v>148</v>
      </c>
    </row>
    <row r="67" spans="1:5" ht="13.5" thickBot="1" x14ac:dyDescent="0.25">
      <c r="A67" s="25" t="s">
        <v>125</v>
      </c>
      <c r="B67" s="25" t="s">
        <v>103</v>
      </c>
      <c r="C67" s="37" t="s">
        <v>164</v>
      </c>
      <c r="D67" s="27">
        <v>518.9</v>
      </c>
      <c r="E67" s="25" t="s">
        <v>148</v>
      </c>
    </row>
    <row r="68" spans="1:5" ht="13.5" thickBot="1" x14ac:dyDescent="0.25">
      <c r="A68" s="33" t="s">
        <v>126</v>
      </c>
      <c r="B68" s="33" t="s">
        <v>104</v>
      </c>
      <c r="C68" s="40" t="s">
        <v>165</v>
      </c>
      <c r="D68" s="34">
        <v>2389.0100000000002</v>
      </c>
      <c r="E68" s="33" t="str">
        <f>[1]Sheet1!$E$77</f>
        <v>3294 Članarine i norme</v>
      </c>
    </row>
    <row r="69" spans="1:5" x14ac:dyDescent="0.2">
      <c r="A69" s="24" t="s">
        <v>75</v>
      </c>
      <c r="B69" s="24" t="s">
        <v>137</v>
      </c>
      <c r="C69" s="38" t="s">
        <v>137</v>
      </c>
      <c r="D69" s="26">
        <v>12.5</v>
      </c>
      <c r="E69" s="24" t="s">
        <v>149</v>
      </c>
    </row>
    <row r="70" spans="1:5" x14ac:dyDescent="0.2">
      <c r="A70" s="30" t="s">
        <v>17</v>
      </c>
      <c r="B70" s="30" t="s">
        <v>42</v>
      </c>
      <c r="C70" s="36" t="s">
        <v>154</v>
      </c>
      <c r="D70" s="31">
        <v>9.5399999999999991</v>
      </c>
      <c r="E70" s="30" t="s">
        <v>149</v>
      </c>
    </row>
    <row r="71" spans="1:5" x14ac:dyDescent="0.2">
      <c r="A71" s="30" t="s">
        <v>127</v>
      </c>
      <c r="B71" s="30" t="s">
        <v>105</v>
      </c>
      <c r="C71" s="36" t="s">
        <v>166</v>
      </c>
      <c r="D71" s="31">
        <v>25</v>
      </c>
      <c r="E71" s="30" t="s">
        <v>149</v>
      </c>
    </row>
    <row r="72" spans="1:5" ht="13.5" thickBot="1" x14ac:dyDescent="0.25">
      <c r="A72" s="25" t="s">
        <v>74</v>
      </c>
      <c r="B72" s="25" t="s">
        <v>86</v>
      </c>
      <c r="C72" s="37" t="s">
        <v>154</v>
      </c>
      <c r="D72" s="27">
        <v>138.06</v>
      </c>
      <c r="E72" s="25" t="s">
        <v>149</v>
      </c>
    </row>
    <row r="73" spans="1:5" ht="13.5" thickBot="1" x14ac:dyDescent="0.25">
      <c r="A73" s="33" t="s">
        <v>39</v>
      </c>
      <c r="B73" s="33" t="s">
        <v>62</v>
      </c>
      <c r="C73" s="40" t="s">
        <v>154</v>
      </c>
      <c r="D73" s="34">
        <v>54.86</v>
      </c>
      <c r="E73" s="33" t="s">
        <v>150</v>
      </c>
    </row>
    <row r="74" spans="1:5" ht="13.5" thickBot="1" x14ac:dyDescent="0.25">
      <c r="A74" s="33" t="s">
        <v>66</v>
      </c>
      <c r="B74" s="33" t="s">
        <v>78</v>
      </c>
      <c r="C74" s="40" t="s">
        <v>154</v>
      </c>
      <c r="D74" s="34">
        <v>0.02</v>
      </c>
      <c r="E74" s="33" t="s">
        <v>151</v>
      </c>
    </row>
    <row r="75" spans="1:5" x14ac:dyDescent="0.2">
      <c r="A75" s="24" t="s">
        <v>128</v>
      </c>
      <c r="B75" s="24" t="s">
        <v>106</v>
      </c>
      <c r="C75" s="38" t="s">
        <v>155</v>
      </c>
      <c r="D75" s="26">
        <v>10000</v>
      </c>
      <c r="E75" s="24" t="s">
        <v>152</v>
      </c>
    </row>
    <row r="76" spans="1:5" x14ac:dyDescent="0.2">
      <c r="A76" s="30" t="s">
        <v>129</v>
      </c>
      <c r="B76" s="30" t="s">
        <v>107</v>
      </c>
      <c r="C76" s="36" t="s">
        <v>154</v>
      </c>
      <c r="D76" s="31">
        <v>7475</v>
      </c>
      <c r="E76" s="30" t="s">
        <v>152</v>
      </c>
    </row>
    <row r="77" spans="1:5" x14ac:dyDescent="0.2">
      <c r="A77" s="30" t="s">
        <v>130</v>
      </c>
      <c r="B77" s="30" t="s">
        <v>108</v>
      </c>
      <c r="C77" s="36" t="s">
        <v>155</v>
      </c>
      <c r="D77" s="31">
        <v>5000</v>
      </c>
      <c r="E77" s="30" t="s">
        <v>152</v>
      </c>
    </row>
    <row r="78" spans="1:5" x14ac:dyDescent="0.2">
      <c r="A78" s="30" t="s">
        <v>41</v>
      </c>
      <c r="B78" s="30" t="s">
        <v>64</v>
      </c>
      <c r="C78" s="36" t="s">
        <v>155</v>
      </c>
      <c r="D78" s="31">
        <v>5137.6499999999996</v>
      </c>
      <c r="E78" s="30" t="s">
        <v>152</v>
      </c>
    </row>
    <row r="79" spans="1:5" x14ac:dyDescent="0.2">
      <c r="A79" s="30" t="s">
        <v>131</v>
      </c>
      <c r="B79" s="30" t="s">
        <v>109</v>
      </c>
      <c r="C79" s="36" t="s">
        <v>155</v>
      </c>
      <c r="D79" s="31">
        <v>493.75</v>
      </c>
      <c r="E79" s="30" t="s">
        <v>152</v>
      </c>
    </row>
    <row r="80" spans="1:5" x14ac:dyDescent="0.2">
      <c r="A80" s="30" t="s">
        <v>40</v>
      </c>
      <c r="B80" s="30" t="s">
        <v>63</v>
      </c>
      <c r="C80" s="36" t="s">
        <v>155</v>
      </c>
      <c r="D80" s="31">
        <v>1300</v>
      </c>
      <c r="E80" s="30" t="s">
        <v>152</v>
      </c>
    </row>
    <row r="81" spans="1:10" ht="13.5" thickBot="1" x14ac:dyDescent="0.25">
      <c r="A81" s="25" t="s">
        <v>76</v>
      </c>
      <c r="B81" s="25" t="s">
        <v>87</v>
      </c>
      <c r="C81" s="37" t="s">
        <v>154</v>
      </c>
      <c r="D81" s="27">
        <v>1025.74</v>
      </c>
      <c r="E81" s="25" t="s">
        <v>152</v>
      </c>
    </row>
    <row r="82" spans="1:10" ht="13.5" thickBot="1" x14ac:dyDescent="0.25">
      <c r="A82" s="33" t="s">
        <v>22</v>
      </c>
      <c r="B82" s="7" t="s">
        <v>137</v>
      </c>
      <c r="C82" s="41" t="s">
        <v>137</v>
      </c>
      <c r="D82" s="34">
        <v>8188.75</v>
      </c>
      <c r="E82" s="33" t="s">
        <v>153</v>
      </c>
    </row>
    <row r="83" spans="1:10" ht="16.5" thickBot="1" x14ac:dyDescent="0.3">
      <c r="A83" s="11" t="s">
        <v>13</v>
      </c>
      <c r="B83" s="12"/>
      <c r="C83" s="13"/>
      <c r="D83" s="44">
        <f>SUM(D6:D82)</f>
        <v>329646.96000000008</v>
      </c>
      <c r="E83" s="45"/>
      <c r="G83" s="1"/>
    </row>
    <row r="84" spans="1:10" x14ac:dyDescent="0.2">
      <c r="E84" s="7"/>
    </row>
    <row r="90" spans="1:10" x14ac:dyDescent="0.2">
      <c r="B90" s="22" t="s">
        <v>5</v>
      </c>
      <c r="C90" s="22"/>
      <c r="D90" s="22"/>
      <c r="E90" s="22"/>
    </row>
    <row r="91" spans="1:10" x14ac:dyDescent="0.2">
      <c r="A91" s="22" t="s">
        <v>89</v>
      </c>
    </row>
    <row r="92" spans="1:10" x14ac:dyDescent="0.2">
      <c r="D92" t="s">
        <v>4</v>
      </c>
      <c r="I92" s="7"/>
    </row>
    <row r="93" spans="1:10" x14ac:dyDescent="0.2">
      <c r="A93" s="19" t="s">
        <v>6</v>
      </c>
      <c r="B93" s="19" t="s">
        <v>88</v>
      </c>
      <c r="C93" s="19" t="s">
        <v>2</v>
      </c>
      <c r="D93" s="19"/>
      <c r="I93" s="7"/>
    </row>
    <row r="94" spans="1:10" x14ac:dyDescent="0.2">
      <c r="A94" s="42" t="s">
        <v>0</v>
      </c>
      <c r="B94" s="15">
        <v>126796.23</v>
      </c>
      <c r="C94" s="14" t="s">
        <v>7</v>
      </c>
      <c r="D94" s="14"/>
      <c r="I94" s="7"/>
      <c r="J94" s="6"/>
    </row>
    <row r="95" spans="1:10" x14ac:dyDescent="0.2">
      <c r="A95" s="43"/>
      <c r="B95" s="6">
        <v>20921.36</v>
      </c>
      <c r="C95" s="14" t="s">
        <v>8</v>
      </c>
      <c r="D95" s="14"/>
      <c r="I95" s="7"/>
    </row>
    <row r="96" spans="1:10" x14ac:dyDescent="0.2">
      <c r="A96" s="43"/>
      <c r="B96" s="15">
        <v>3167.9</v>
      </c>
      <c r="C96" s="14" t="s">
        <v>9</v>
      </c>
      <c r="D96" s="14"/>
      <c r="H96" s="6"/>
      <c r="I96" s="7"/>
    </row>
    <row r="97" spans="1:10" x14ac:dyDescent="0.2">
      <c r="A97" s="43"/>
      <c r="B97" s="6">
        <v>3168</v>
      </c>
      <c r="C97" s="14" t="s">
        <v>10</v>
      </c>
      <c r="D97" s="18"/>
      <c r="H97" s="6"/>
      <c r="I97" s="7"/>
    </row>
    <row r="98" spans="1:10" x14ac:dyDescent="0.2">
      <c r="A98" s="43"/>
      <c r="B98" s="15">
        <v>2841.97</v>
      </c>
      <c r="C98" s="20" t="s">
        <v>11</v>
      </c>
      <c r="D98" s="14"/>
      <c r="I98" s="7"/>
    </row>
    <row r="99" spans="1:10" ht="13.5" thickBot="1" x14ac:dyDescent="0.25">
      <c r="A99" s="43"/>
      <c r="B99" s="17">
        <v>956</v>
      </c>
      <c r="C99" s="18" t="s">
        <v>12</v>
      </c>
      <c r="D99" s="21"/>
      <c r="H99" s="6"/>
      <c r="I99" s="7"/>
    </row>
    <row r="100" spans="1:10" ht="13.5" thickBot="1" x14ac:dyDescent="0.25">
      <c r="A100" s="23" t="s">
        <v>13</v>
      </c>
      <c r="B100" s="46">
        <v>157930.49</v>
      </c>
      <c r="C100" s="47"/>
      <c r="D100" s="48"/>
      <c r="H100" s="6"/>
      <c r="I100" s="7"/>
    </row>
    <row r="101" spans="1:10" x14ac:dyDescent="0.2">
      <c r="B101" s="1"/>
      <c r="H101" s="6"/>
      <c r="I101" s="7"/>
    </row>
    <row r="102" spans="1:10" x14ac:dyDescent="0.2">
      <c r="I102" s="7"/>
    </row>
    <row r="103" spans="1:10" x14ac:dyDescent="0.2">
      <c r="I103" s="7"/>
    </row>
    <row r="104" spans="1:10" x14ac:dyDescent="0.2">
      <c r="I104" s="7"/>
    </row>
    <row r="105" spans="1:10" x14ac:dyDescent="0.2">
      <c r="I105" s="7"/>
    </row>
    <row r="106" spans="1:10" x14ac:dyDescent="0.2">
      <c r="I106" s="7"/>
      <c r="J106" s="6"/>
    </row>
    <row r="107" spans="1:10" x14ac:dyDescent="0.2">
      <c r="I107" s="7"/>
      <c r="J107" s="6"/>
    </row>
    <row r="108" spans="1:10" x14ac:dyDescent="0.2">
      <c r="I108" s="7"/>
      <c r="J108" s="6"/>
    </row>
    <row r="109" spans="1:10" x14ac:dyDescent="0.2">
      <c r="I109" s="7"/>
      <c r="J109" s="6"/>
    </row>
    <row r="110" spans="1:10" x14ac:dyDescent="0.2">
      <c r="I110" s="7"/>
      <c r="J110" s="6"/>
    </row>
    <row r="111" spans="1:10" x14ac:dyDescent="0.2">
      <c r="I111" s="7"/>
      <c r="J111" s="1"/>
    </row>
    <row r="112" spans="1:10" x14ac:dyDescent="0.2">
      <c r="H112" s="6"/>
      <c r="I112" s="7"/>
    </row>
    <row r="113" spans="8:11" x14ac:dyDescent="0.2">
      <c r="H113" s="1"/>
      <c r="I113" s="7"/>
      <c r="J113" s="6"/>
    </row>
    <row r="114" spans="8:11" x14ac:dyDescent="0.2">
      <c r="I114" s="7"/>
      <c r="J114" s="6"/>
    </row>
    <row r="115" spans="8:11" x14ac:dyDescent="0.2">
      <c r="I115" s="7"/>
      <c r="J115" s="6"/>
    </row>
    <row r="116" spans="8:11" x14ac:dyDescent="0.2">
      <c r="H116" s="6"/>
      <c r="I116" s="7"/>
      <c r="J116" s="6"/>
    </row>
    <row r="117" spans="8:11" x14ac:dyDescent="0.2">
      <c r="H117" s="6"/>
      <c r="I117" s="7"/>
      <c r="J117" s="6"/>
    </row>
    <row r="118" spans="8:11" x14ac:dyDescent="0.2">
      <c r="H118" s="16"/>
      <c r="I118" s="7"/>
      <c r="J118" s="6"/>
      <c r="K118" s="6"/>
    </row>
    <row r="119" spans="8:11" x14ac:dyDescent="0.2">
      <c r="H119" s="7"/>
      <c r="I119" s="7"/>
      <c r="J119" s="6"/>
      <c r="K119" s="6"/>
    </row>
    <row r="120" spans="8:11" x14ac:dyDescent="0.2">
      <c r="H120" s="7"/>
      <c r="I120" s="7"/>
      <c r="J120" s="16"/>
      <c r="K120" s="6"/>
    </row>
    <row r="121" spans="8:11" x14ac:dyDescent="0.2">
      <c r="H121" s="7"/>
      <c r="I121" s="7"/>
      <c r="J121" s="7"/>
      <c r="K121" s="6"/>
    </row>
    <row r="122" spans="8:11" x14ac:dyDescent="0.2">
      <c r="H122" s="7"/>
      <c r="I122" s="7"/>
      <c r="J122" s="7"/>
      <c r="K122" s="6"/>
    </row>
    <row r="123" spans="8:11" x14ac:dyDescent="0.2">
      <c r="H123" s="7"/>
      <c r="I123" s="7"/>
      <c r="J123" s="7"/>
      <c r="K123" s="6"/>
    </row>
    <row r="124" spans="8:11" x14ac:dyDescent="0.2">
      <c r="H124" s="6"/>
      <c r="I124" s="7"/>
    </row>
    <row r="125" spans="8:11" x14ac:dyDescent="0.2">
      <c r="H125" s="6"/>
      <c r="I125" s="7"/>
    </row>
    <row r="126" spans="8:11" x14ac:dyDescent="0.2">
      <c r="I126" s="7"/>
    </row>
    <row r="127" spans="8:11" x14ac:dyDescent="0.2">
      <c r="H127" s="6"/>
      <c r="I127" s="7"/>
    </row>
    <row r="128" spans="8:11" x14ac:dyDescent="0.2">
      <c r="H128" s="1"/>
      <c r="I128" s="7"/>
    </row>
    <row r="129" spans="8:9" x14ac:dyDescent="0.2">
      <c r="I129" s="7"/>
    </row>
    <row r="130" spans="8:9" x14ac:dyDescent="0.2">
      <c r="I130" s="7"/>
    </row>
    <row r="131" spans="8:9" x14ac:dyDescent="0.2">
      <c r="H131" s="6"/>
      <c r="I131" s="7"/>
    </row>
    <row r="132" spans="8:9" x14ac:dyDescent="0.2">
      <c r="I132" s="7"/>
    </row>
    <row r="133" spans="8:9" x14ac:dyDescent="0.2">
      <c r="I133" s="7"/>
    </row>
    <row r="134" spans="8:9" x14ac:dyDescent="0.2">
      <c r="I134" s="7"/>
    </row>
    <row r="135" spans="8:9" x14ac:dyDescent="0.2">
      <c r="I135" s="7"/>
    </row>
    <row r="136" spans="8:9" x14ac:dyDescent="0.2">
      <c r="I136" s="7"/>
    </row>
    <row r="137" spans="8:9" x14ac:dyDescent="0.2">
      <c r="I137" s="7"/>
    </row>
    <row r="138" spans="8:9" x14ac:dyDescent="0.2">
      <c r="I138" s="7"/>
    </row>
    <row r="139" spans="8:9" x14ac:dyDescent="0.2">
      <c r="I139" s="7"/>
    </row>
    <row r="140" spans="8:9" x14ac:dyDescent="0.2">
      <c r="I140" s="7"/>
    </row>
    <row r="141" spans="8:9" x14ac:dyDescent="0.2">
      <c r="I141" s="7"/>
    </row>
    <row r="142" spans="8:9" x14ac:dyDescent="0.2">
      <c r="H142" s="6"/>
      <c r="I142" s="7"/>
    </row>
    <row r="143" spans="8:9" x14ac:dyDescent="0.2">
      <c r="H143" s="6"/>
      <c r="I143" s="7"/>
    </row>
    <row r="144" spans="8:9" x14ac:dyDescent="0.2">
      <c r="H144" s="6"/>
      <c r="I144" s="7"/>
    </row>
    <row r="145" spans="8:9" x14ac:dyDescent="0.2">
      <c r="H145" s="1"/>
      <c r="I145" s="7"/>
    </row>
    <row r="146" spans="8:9" x14ac:dyDescent="0.2">
      <c r="I146" s="7"/>
    </row>
    <row r="147" spans="8:9" x14ac:dyDescent="0.2">
      <c r="I147" s="7"/>
    </row>
    <row r="148" spans="8:9" x14ac:dyDescent="0.2">
      <c r="H148" s="6"/>
      <c r="I148" s="7"/>
    </row>
    <row r="149" spans="8:9" x14ac:dyDescent="0.2">
      <c r="H149" s="6"/>
      <c r="I149" s="7"/>
    </row>
    <row r="150" spans="8:9" x14ac:dyDescent="0.2">
      <c r="H150" s="1"/>
      <c r="I150" s="7"/>
    </row>
    <row r="151" spans="8:9" x14ac:dyDescent="0.2">
      <c r="I151" s="7"/>
    </row>
    <row r="152" spans="8:9" x14ac:dyDescent="0.2">
      <c r="I152" s="7"/>
    </row>
    <row r="153" spans="8:9" x14ac:dyDescent="0.2">
      <c r="I153" s="7"/>
    </row>
    <row r="154" spans="8:9" x14ac:dyDescent="0.2">
      <c r="I154" s="7"/>
    </row>
    <row r="155" spans="8:9" x14ac:dyDescent="0.2">
      <c r="I155" s="7"/>
    </row>
    <row r="156" spans="8:9" x14ac:dyDescent="0.2">
      <c r="I156" s="7"/>
    </row>
    <row r="157" spans="8:9" x14ac:dyDescent="0.2">
      <c r="I157" s="7"/>
    </row>
    <row r="158" spans="8:9" x14ac:dyDescent="0.2">
      <c r="I158" s="7"/>
    </row>
    <row r="159" spans="8:9" x14ac:dyDescent="0.2">
      <c r="I159" s="7"/>
    </row>
    <row r="160" spans="8:9" x14ac:dyDescent="0.2">
      <c r="I160" s="7"/>
    </row>
  </sheetData>
  <sortState xmlns:xlrd2="http://schemas.microsoft.com/office/spreadsheetml/2017/richdata2" ref="A2:G138">
    <sortCondition ref="B2:B138"/>
  </sortState>
  <mergeCells count="3">
    <mergeCell ref="A94:A99"/>
    <mergeCell ref="D83:E83"/>
    <mergeCell ref="B100:D100"/>
  </mergeCells>
  <phoneticPr fontId="25" type="noConversion"/>
  <pageMargins left="0.75" right="0.75" top="1" bottom="1" header="0.5" footer="0.5"/>
  <pageSetup paperSize="9" scale="96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PhotoPaint.Image.7" shapeId="1027" r:id="rId4">
          <objectPr defaultSize="0" autoPict="0" r:id="rId5">
            <anchor moveWithCells="1" siz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1038225</xdr:colOff>
                <xdr:row>0</xdr:row>
                <xdr:rowOff>133350</xdr:rowOff>
              </to>
            </anchor>
          </objectPr>
        </oleObject>
      </mc:Choice>
      <mc:Fallback>
        <oleObject progId="CorelPhotoPaint.Image.7" shapeId="1027" r:id="rId4"/>
      </mc:Fallback>
    </mc:AlternateContent>
    <mc:AlternateContent xmlns:mc="http://schemas.openxmlformats.org/markup-compatibility/2006">
      <mc:Choice Requires="x14">
        <oleObject progId="CorelPhotoPaint.Image.7" shapeId="1028" r:id="rId6">
          <objectPr defaultSize="0" autoPict="0" r:id="rId5">
            <anchor moveWithCells="1" sizeWithCells="1">
              <from>
                <xdr:col>2</xdr:col>
                <xdr:colOff>38100</xdr:colOff>
                <xdr:row>0</xdr:row>
                <xdr:rowOff>0</xdr:rowOff>
              </from>
              <to>
                <xdr:col>2</xdr:col>
                <xdr:colOff>1076325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8" r:id="rId6"/>
      </mc:Fallback>
    </mc:AlternateContent>
    <mc:AlternateContent xmlns:mc="http://schemas.openxmlformats.org/markup-compatibility/2006">
      <mc:Choice Requires="x14">
        <oleObject progId="CorelPhotoPaint.Image.7" shapeId="1029" r:id="rId7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219075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9" r:id="rId7"/>
      </mc:Fallback>
    </mc:AlternateContent>
    <mc:AlternateContent xmlns:mc="http://schemas.openxmlformats.org/markup-compatibility/2006">
      <mc:Choice Requires="x14">
        <oleObject progId="CorelPhotoPaint.Image.7" shapeId="1030" r:id="rId8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323850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30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Dragana Antišić</dc:creator>
  <cp:lastModifiedBy>Danica Klojčnik</cp:lastModifiedBy>
  <cp:lastPrinted>2024-09-09T10:09:16Z</cp:lastPrinted>
  <dcterms:created xsi:type="dcterms:W3CDTF">2024-03-05T13:29:04Z</dcterms:created>
  <dcterms:modified xsi:type="dcterms:W3CDTF">2024-11-15T12:46:44Z</dcterms:modified>
</cp:coreProperties>
</file>