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2616F425-2DEA-4842-8631-F8C8F7434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77" i="1"/>
  <c r="E78" i="1"/>
  <c r="E79" i="1"/>
  <c r="E75" i="1"/>
  <c r="E67" i="1"/>
  <c r="E68" i="1"/>
  <c r="E69" i="1"/>
  <c r="E70" i="1"/>
  <c r="E71" i="1"/>
  <c r="E66" i="1"/>
  <c r="E65" i="1"/>
  <c r="E62" i="1"/>
  <c r="E63" i="1"/>
  <c r="E64" i="1"/>
  <c r="E61" i="1"/>
  <c r="E60" i="1"/>
  <c r="E56" i="1"/>
  <c r="E57" i="1"/>
  <c r="E58" i="1"/>
  <c r="E59" i="1"/>
  <c r="E55" i="1"/>
  <c r="E54" i="1"/>
  <c r="E53" i="1"/>
  <c r="E48" i="1"/>
  <c r="E49" i="1"/>
  <c r="E50" i="1"/>
  <c r="E51" i="1"/>
  <c r="E52" i="1"/>
  <c r="E47" i="1"/>
  <c r="E45" i="1"/>
  <c r="E46" i="1"/>
  <c r="E44" i="1"/>
  <c r="E42" i="1"/>
  <c r="E43" i="1"/>
  <c r="E41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4" i="1"/>
  <c r="E21" i="1"/>
  <c r="E22" i="1"/>
  <c r="E23" i="1"/>
  <c r="E20" i="1"/>
  <c r="E18" i="1"/>
  <c r="E19" i="1"/>
  <c r="E17" i="1"/>
  <c r="E15" i="1"/>
  <c r="E16" i="1"/>
  <c r="E14" i="1"/>
  <c r="E12" i="1"/>
  <c r="E13" i="1"/>
  <c r="E11" i="1"/>
  <c r="E10" i="1"/>
  <c r="E9" i="1"/>
  <c r="B99" i="1" l="1"/>
</calcChain>
</file>

<file path=xl/sharedStrings.xml><?xml version="1.0" encoding="utf-8"?>
<sst xmlns="http://schemas.openxmlformats.org/spreadsheetml/2006/main" count="264" uniqueCount="173">
  <si>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</si>
  <si>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</si>
  <si>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</si>
  <si>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</si>
  <si>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</si>
  <si>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</si>
  <si>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</si>
  <si>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ISPLAĆENI IZNOS U EURIMA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</si>
  <si>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</si>
  <si>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</si>
  <si>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</si>
  <si>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</si>
  <si>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</si>
  <si>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</si>
  <si>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</si>
  <si>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</si>
  <si>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</si>
  <si>
    <t>IZNOS</t>
  </si>
  <si>
    <t>HRVATSKE AUTOCESTE D.O.O. ZA UPRAVL</t>
  </si>
  <si>
    <t>MAKROMIKRO GRUPA d.o.o.</t>
  </si>
  <si>
    <t>INA-INDUSTRIJA NAFTE D.D.</t>
  </si>
  <si>
    <t>HEP-OPSKRBA DOO</t>
  </si>
  <si>
    <t>NET</t>
  </si>
  <si>
    <t>HP - HRVATSKA POŠTA D.D.</t>
  </si>
  <si>
    <t>A1 HRVATSKA d.o.o.</t>
  </si>
  <si>
    <t>PROCESOR ZASTUPANJE d.o.o.</t>
  </si>
  <si>
    <t>ING-ATEST D.O.O.ZA TRGOVINU I USLUG</t>
  </si>
  <si>
    <t>NAPON j.d.o.o. za elektroinstalacij</t>
  </si>
  <si>
    <t>COMING D.O.O.</t>
  </si>
  <si>
    <t>AUTO DAVOR, D.O.O. ZA POPRAVAK I OD</t>
  </si>
  <si>
    <t>ELECTRONIC SECURITY D.O.O.</t>
  </si>
  <si>
    <t>LEXPERA</t>
  </si>
  <si>
    <t>NARODNE NOVINE</t>
  </si>
  <si>
    <t>VODOVOD I KANALIZACIJA, društvo s o</t>
  </si>
  <si>
    <t>CIAN DOO</t>
  </si>
  <si>
    <t>GRAD SPLIT</t>
  </si>
  <si>
    <t>HRVATSKE VODE zagreb</t>
  </si>
  <si>
    <t>MOBES KVALITETA J.D.O.O.</t>
  </si>
  <si>
    <t>SVEUČILIŠTE U SPLITU - STUDENTSKI C</t>
  </si>
  <si>
    <t>PORTUS ET NAVEM D.O.O.</t>
  </si>
  <si>
    <t>DGITALNI STUDIO AKVARIJ d.o.o. vl.</t>
  </si>
  <si>
    <t>MARIJO PERIĆ</t>
  </si>
  <si>
    <t>CROATIA OSIGURANJE D.D.</t>
  </si>
  <si>
    <t>BIBERON MAESTRO d.o.o.</t>
  </si>
  <si>
    <t>JAVNI BILJEŽNIK ANTE ŠUŠKO</t>
  </si>
  <si>
    <t>JAVNI BILJEŽNIK ROMAC ANA</t>
  </si>
  <si>
    <t>FINANCIJSKA AGENCIJA</t>
  </si>
  <si>
    <t>KGH TEHNIKA D.O.O. ZA PROJEKTIRANJE</t>
  </si>
  <si>
    <t>ŠIKLIĆ PROJEKT VL.NINO ŠIKLIĆ</t>
  </si>
  <si>
    <t>INSTITUT IGH d.d.</t>
  </si>
  <si>
    <t>POMORSKI FAKULTET</t>
  </si>
  <si>
    <t>57500462912</t>
  </si>
  <si>
    <t>50467974870</t>
  </si>
  <si>
    <t>27759560625</t>
  </si>
  <si>
    <t>63073332379</t>
  </si>
  <si>
    <t>87311810356</t>
  </si>
  <si>
    <t>29524210204</t>
  </si>
  <si>
    <t>12966834419</t>
  </si>
  <si>
    <t>21777333810</t>
  </si>
  <si>
    <t>65275102871</t>
  </si>
  <si>
    <t>99961571231</t>
  </si>
  <si>
    <t>37415954013</t>
  </si>
  <si>
    <t>03489581187</t>
  </si>
  <si>
    <t>79506290597</t>
  </si>
  <si>
    <t>64546066176</t>
  </si>
  <si>
    <t>56826138353</t>
  </si>
  <si>
    <t>04201603871</t>
  </si>
  <si>
    <t>78755598868</t>
  </si>
  <si>
    <t>28921383001</t>
  </si>
  <si>
    <t>12574068591</t>
  </si>
  <si>
    <t>25975412650</t>
  </si>
  <si>
    <t>53166931616</t>
  </si>
  <si>
    <t>44431442784</t>
  </si>
  <si>
    <t>26187994862</t>
  </si>
  <si>
    <t>22725347077</t>
  </si>
  <si>
    <t>05445081716</t>
  </si>
  <si>
    <t>10857582161</t>
  </si>
  <si>
    <t>85821130368</t>
  </si>
  <si>
    <t>77498607505</t>
  </si>
  <si>
    <t>93841062841</t>
  </si>
  <si>
    <t>79766124714</t>
  </si>
  <si>
    <t>24624257529</t>
  </si>
  <si>
    <t>SPLIT</t>
  </si>
  <si>
    <t>GDPR</t>
  </si>
  <si>
    <t>4223 Oprema za održavanje i zaštitu</t>
  </si>
  <si>
    <t>ZAGREB</t>
  </si>
  <si>
    <t>VELIKA GORICA</t>
  </si>
  <si>
    <t>RIJEKA</t>
  </si>
  <si>
    <t>SOLIN</t>
  </si>
  <si>
    <t>ILOK</t>
  </si>
  <si>
    <t>KAŠ.NOVI</t>
  </si>
  <si>
    <t>SINJ</t>
  </si>
  <si>
    <t>LIBURNIA RIVIERA HOTELI D.D.</t>
  </si>
  <si>
    <t>MILENIJ HOTELI D.O.O.</t>
  </si>
  <si>
    <t>SVEUČILIŠTE U SPLITU, PRAVNI FAKULT</t>
  </si>
  <si>
    <t>UDRUGA HRVAT.MENADŽERA SIGURNOSTI</t>
  </si>
  <si>
    <t>SPLIT PARKING D.O.O.</t>
  </si>
  <si>
    <t>BRANITELJSKA ZADRUGA LEGIO QUARTA</t>
  </si>
  <si>
    <t>WASI D.O.O.</t>
  </si>
  <si>
    <t>HRVATSKI TELEKOM D.D .</t>
  </si>
  <si>
    <t>PARKOVI I NASADI, D.O.O. ZA OBAVLJA</t>
  </si>
  <si>
    <t>ACORUS DOO</t>
  </si>
  <si>
    <t>TELCOMPACT D.O.O.</t>
  </si>
  <si>
    <t>TEO VUČKOVIĆ</t>
  </si>
  <si>
    <t>AK GAŠPEROV d.o.o.</t>
  </si>
  <si>
    <t>LAMA, d.o.o. za računalne i srodne</t>
  </si>
  <si>
    <t>RATHMANN D.O.O.</t>
  </si>
  <si>
    <t>PLOVPUT TRGOVAčKO D.O.O. ZA ODRŽAVA</t>
  </si>
  <si>
    <t>ASPALATHOSOFT D.O.O.</t>
  </si>
  <si>
    <t>PROJEKTNI URED IVANIŠEVIĆ D.O.O.</t>
  </si>
  <si>
    <t>ČISTOĆA D.O.O. ZA OBAVLJANJE KOMUNA</t>
  </si>
  <si>
    <t>TURISTIČKO-UGOSTITELJSKA ŠKOLA</t>
  </si>
  <si>
    <t>POMORSKA ŠKOLA SPLIT</t>
  </si>
  <si>
    <t>PRIVATNA SREDNJA UGOSTITELJSKA ŠKOL</t>
  </si>
  <si>
    <t>007 MILETIĆ D.O.O.ZA ZAŠTITU LJUDI</t>
  </si>
  <si>
    <t>RIBOLA D.O.O.</t>
  </si>
  <si>
    <t>LOZA VRDOLJAK D.O.O. (RESTAURANT ZR</t>
  </si>
  <si>
    <t>MORALIS d.o.o.</t>
  </si>
  <si>
    <t>UDRUGA HRVATSKE SLOBODNE ZONE</t>
  </si>
  <si>
    <t>JAVNI BILJEŽNIK IVAN TADIĆ</t>
  </si>
  <si>
    <t>HRVATSKA RADIOTELEVIZIJA javno podu</t>
  </si>
  <si>
    <t>TRAJEKTNA LUKA SPLIT D.D.</t>
  </si>
  <si>
    <t>EUROPEAN BANK FOR RECONSTRUCTION AN</t>
  </si>
  <si>
    <t>APSOLON d.o.o.</t>
  </si>
  <si>
    <t>06992092556</t>
  </si>
  <si>
    <t>15573308024</t>
  </si>
  <si>
    <t>78796880101</t>
  </si>
  <si>
    <t>03541568700</t>
  </si>
  <si>
    <t>16381590465</t>
  </si>
  <si>
    <t>90551978160</t>
  </si>
  <si>
    <t>73518136895</t>
  </si>
  <si>
    <t>74224169321</t>
  </si>
  <si>
    <t>81793146560</t>
  </si>
  <si>
    <t>64789478164</t>
  </si>
  <si>
    <t>51318999309</t>
  </si>
  <si>
    <t>29832549682</t>
  </si>
  <si>
    <t>83513335541</t>
  </si>
  <si>
    <t>11815662330</t>
  </si>
  <si>
    <t>74003043112</t>
  </si>
  <si>
    <t>14480721492</t>
  </si>
  <si>
    <t>84350533608</t>
  </si>
  <si>
    <t>60606750675</t>
  </si>
  <si>
    <t>38812451417</t>
  </si>
  <si>
    <t>28557793778</t>
  </si>
  <si>
    <t>37666400578</t>
  </si>
  <si>
    <t>11890622734</t>
  </si>
  <si>
    <t>67028344067</t>
  </si>
  <si>
    <t>61395607720</t>
  </si>
  <si>
    <t>67454088718</t>
  </si>
  <si>
    <t>37352137090</t>
  </si>
  <si>
    <t>70626240762</t>
  </si>
  <si>
    <t>14107634469</t>
  </si>
  <si>
    <t>68419124305</t>
  </si>
  <si>
    <t>09153277779</t>
  </si>
  <si>
    <t>88407675650</t>
  </si>
  <si>
    <t>DRŽAVNI HIDROMETEOROLOŠKI ZAVOD</t>
  </si>
  <si>
    <t>ELECTRO STORE</t>
  </si>
  <si>
    <t>GRAĐA d.o.o.</t>
  </si>
  <si>
    <t>OPATIJA</t>
  </si>
  <si>
    <t>FLIBA d.o.o.</t>
  </si>
  <si>
    <t>DONJI STUPNIK</t>
  </si>
  <si>
    <t>DUBROVNIK</t>
  </si>
  <si>
    <t>KAŠ.LUKŠIĆ</t>
  </si>
  <si>
    <t>KLIS</t>
  </si>
  <si>
    <t>UK</t>
  </si>
  <si>
    <t>LONDON</t>
  </si>
  <si>
    <t>MJESEC RUJAN 2024.</t>
  </si>
  <si>
    <t>3296 Troškovi sudskih postupaka</t>
  </si>
  <si>
    <t>3421 Kamate za primljene kredite od  eu</t>
  </si>
  <si>
    <t>3431 Bankarske usluge i usluge platnog prometa</t>
  </si>
  <si>
    <t>4221 Uredska oprema i namještaj</t>
  </si>
  <si>
    <t>4264 Ostala nematerialna proizvedena imovina</t>
  </si>
  <si>
    <t>5413 Otplata glavnice primljenih zajmova od međun.institucija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</si>
</sst>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0" fillId="0" borderId="0" xfId="0"/>
    <xf numFmtId="0" fontId="19" fillId="33" borderId="15" xfId="0" applyFont="1" applyFill="1" applyBorder="1"/>
    <xf numFmtId="0" fontId="24" fillId="34" borderId="11" xfId="0" applyFont="1" applyFill="1" applyBorder="1"/>
    <xf numFmtId="0" fontId="19" fillId="35" borderId="22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9" xfId="0" applyBorder="1"/>
    <xf numFmtId="0" fontId="0" fillId="0" borderId="21" xfId="0" applyBorder="1"/>
    <xf numFmtId="0" fontId="0" fillId="0" borderId="20" xfId="0" applyBorder="1"/>
    <xf numFmtId="4" fontId="0" fillId="0" borderId="19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0" fillId="0" borderId="10" xfId="0" applyBorder="1"/>
    <xf numFmtId="4" fontId="0" fillId="0" borderId="10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0" fillId="0" borderId="21" xfId="0" applyBorder="1" applyAlignment="1">
      <alignment horizontal="left"/>
    </xf>
    <xf numFmtId="0" fontId="24" fillId="34" borderId="15" xfId="0" applyFont="1" applyFill="1" applyBorder="1"/>
    <xf numFmtId="4" fontId="25" fillId="0" borderId="14" xfId="0" applyNumberFormat="1" applyFont="1" applyBorder="1" applyAlignment="1">
      <alignment horizontal="right"/>
    </xf>
    <xf numFmtId="4" fontId="0" fillId="0" borderId="0" xfId="0" applyNumberFormat="1"/>
    <xf numFmtId="0" fontId="26" fillId="35" borderId="25" xfId="0" applyFont="1" applyFill="1" applyBorder="1"/>
    <xf numFmtId="0" fontId="18" fillId="35" borderId="26" xfId="0" applyFont="1" applyFill="1" applyBorder="1"/>
    <xf numFmtId="0" fontId="19" fillId="33" borderId="10" xfId="0" applyFont="1" applyFill="1" applyBorder="1"/>
    <xf numFmtId="0" fontId="19" fillId="33" borderId="29" xfId="0" applyFont="1" applyFill="1" applyBorder="1"/>
    <xf numFmtId="0" fontId="19" fillId="33" borderId="30" xfId="0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23" fillId="0" borderId="28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4" fontId="26" fillId="35" borderId="18" xfId="0" applyNumberFormat="1" applyFont="1" applyFill="1" applyBorder="1"/>
    <xf numFmtId="4" fontId="26" fillId="35" borderId="27" xfId="0" applyNumberFormat="1" applyFont="1" applyFill="1" applyBorder="1" applyAlignment="1">
      <alignment horizontal="center"/>
    </xf>
    <xf numFmtId="4" fontId="26" fillId="35" borderId="24" xfId="0" applyNumberFormat="1" applyFont="1" applyFill="1" applyBorder="1" applyAlignment="1">
      <alignment horizontal="center"/>
    </xf>
    <xf numFmtId="4" fontId="26" fillId="35" borderId="23" xfId="0" applyNumberFormat="1" applyFont="1" applyFill="1" applyBorder="1" applyAlignment="1">
      <alignment horizontal="center"/>
    </xf>
    <xf numFmtId="0" fontId="24" fillId="34" borderId="25" xfId="0" applyFont="1" applyFill="1" applyBorder="1" applyAlignment="1">
      <alignment horizontal="left"/>
    </xf>
    <xf numFmtId="0" fontId="24" fillId="34" borderId="26" xfId="0" applyFont="1" applyFill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23" xfId="0" applyFont="1" applyBorder="1" applyAlignment="1">
      <alignment horizontal="left"/>
    </xf>
    <xf numFmtId="0" fontId="0" fillId="0" borderId="19" xfId="0" applyFill="1" applyBorder="1"/>
    <xf numFmtId="4" fontId="0" fillId="0" borderId="21" xfId="0" applyNumberFormat="1" applyFont="1" applyFill="1" applyBorder="1" applyAlignment="1">
      <alignment horizontal="right"/>
    </xf>
    <xf numFmtId="0" fontId="18" fillId="0" borderId="21" xfId="0" applyFont="1" applyBorder="1" applyAlignment="1">
      <alignment horizontal="right"/>
    </xf>
    <xf numFmtId="0" fontId="0" fillId="0" borderId="20" xfId="0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7-2024.xlsx" TargetMode="External"/><Relationship Id="rId1" Type="http://schemas.openxmlformats.org/officeDocument/2006/relationships/externalLinkPath" Target="javna%20objava%207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8">
          <cell r="E8" t="str">
            <v>3213 Stručno usavršavanje zaposlenika</v>
          </cell>
        </row>
        <row r="9">
          <cell r="E9" t="str">
            <v>3221 Uredski materijal i ostali materijalni rashodi</v>
          </cell>
        </row>
        <row r="13">
          <cell r="E13" t="str">
            <v>3223 Energija</v>
          </cell>
        </row>
        <row r="16">
          <cell r="E16" t="str">
            <v>3224 Materijal i djelovi za tekuće i investicijsko održavanje</v>
          </cell>
        </row>
        <row r="24">
          <cell r="E24" t="str">
            <v>3231  Usluge telefona, pošte i prijevoza</v>
          </cell>
        </row>
        <row r="27">
          <cell r="E27" t="str">
            <v>3232 Usluge tekućeg i investicijskog održavanja</v>
          </cell>
        </row>
        <row r="55">
          <cell r="E55" t="str">
            <v>3233 Usluge promidžbe i informiranja</v>
          </cell>
        </row>
        <row r="57">
          <cell r="E57" t="str">
            <v>3234  Komunalne usluge</v>
          </cell>
        </row>
        <row r="63">
          <cell r="E63" t="str">
            <v>3237  Intelektualne i osobne usluge</v>
          </cell>
        </row>
        <row r="67">
          <cell r="E67" t="str">
            <v>3238  Računalne usluge</v>
          </cell>
        </row>
        <row r="69">
          <cell r="E69" t="str">
            <v>3239 Ostale usluge</v>
          </cell>
        </row>
        <row r="74">
          <cell r="E74" t="str">
            <v>3292  Premije osiguranja</v>
          </cell>
        </row>
        <row r="75">
          <cell r="E75" t="str">
            <v>3293 Reprezentacija</v>
          </cell>
        </row>
        <row r="77">
          <cell r="E77" t="str">
            <v>3294 Članarine i norme</v>
          </cell>
        </row>
        <row r="79">
          <cell r="E79" t="str">
            <v>3295  Pristojbe i naknade</v>
          </cell>
        </row>
        <row r="95">
          <cell r="E95" t="str">
            <v>4214 Ostali građevinski objekti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topLeftCell="A82" workbookViewId="0">
      <selection activeCell="J48" sqref="J48:J49"/>
    </sheetView>
  </sheetViews>
  <sheetFormatPr defaultColWidth="11.42578125" defaultRowHeight="12.75" x14ac:dyDescent="0.2"/>
  <cols>
    <col min="1" max="1" width="40.28515625" customWidth="1"/>
    <col min="2" max="2" width="14" customWidth="1"/>
    <col min="3" max="3" width="15" customWidth="1"/>
    <col min="4" max="4" width="12" customWidth="1"/>
    <col min="5" max="5" width="51.42578125" customWidth="1"/>
    <col min="8" max="8" width="11.7109375" bestFit="1" customWidth="1"/>
  </cols>
  <sheetData>
    <row r="1" spans="1:11" x14ac:dyDescent="0.2">
      <c r="A1" s="2"/>
      <c r="B1" s="2"/>
      <c r="C1" s="2"/>
      <c r="D1" s="2"/>
    </row>
    <row r="2" spans="1:11" x14ac:dyDescent="0.2">
      <c r="A2" s="3"/>
      <c r="B2" s="3" t="s">
        <v>3</v>
      </c>
      <c r="C2" s="3"/>
      <c r="D2" s="3"/>
    </row>
    <row r="3" spans="1:11" x14ac:dyDescent="0.2">
      <c r="A3" s="3" t="s">
        <v>166</v>
      </c>
      <c r="B3" s="3"/>
      <c r="C3" s="3"/>
      <c r="D3" s="3"/>
    </row>
    <row r="4" spans="1:11" ht="13.5" thickBot="1" x14ac:dyDescent="0.25">
      <c r="E4" s="4" t="s">
        <v>4</v>
      </c>
    </row>
    <row r="5" spans="1:11" ht="26.25" customHeight="1" thickBot="1" x14ac:dyDescent="0.25">
      <c r="A5" s="27" t="s">
        <v>16</v>
      </c>
      <c r="B5" s="28" t="s">
        <v>15</v>
      </c>
      <c r="C5" s="29" t="s">
        <v>1</v>
      </c>
      <c r="D5" s="29" t="s">
        <v>17</v>
      </c>
      <c r="E5" s="6" t="s">
        <v>2</v>
      </c>
    </row>
    <row r="6" spans="1:11" x14ac:dyDescent="0.2">
      <c r="A6" s="10" t="s">
        <v>92</v>
      </c>
      <c r="B6" s="10" t="s">
        <v>125</v>
      </c>
      <c r="C6" s="13" t="s">
        <v>158</v>
      </c>
      <c r="D6" s="16">
        <v>298</v>
      </c>
      <c r="E6" s="10" t="s">
        <v>13</v>
      </c>
      <c r="F6" s="9"/>
      <c r="I6" s="9"/>
    </row>
    <row r="7" spans="1:11" x14ac:dyDescent="0.2">
      <c r="A7" s="11" t="s">
        <v>18</v>
      </c>
      <c r="B7" s="11" t="s">
        <v>51</v>
      </c>
      <c r="C7" s="14" t="s">
        <v>85</v>
      </c>
      <c r="D7" s="20">
        <v>200</v>
      </c>
      <c r="E7" s="11" t="s">
        <v>13</v>
      </c>
      <c r="F7" s="9"/>
      <c r="I7" s="9"/>
    </row>
    <row r="8" spans="1:11" ht="13.5" thickBot="1" x14ac:dyDescent="0.25">
      <c r="A8" s="12" t="s">
        <v>93</v>
      </c>
      <c r="B8" s="12" t="s">
        <v>126</v>
      </c>
      <c r="C8" s="15" t="s">
        <v>158</v>
      </c>
      <c r="D8" s="17">
        <v>350</v>
      </c>
      <c r="E8" s="12" t="s">
        <v>13</v>
      </c>
      <c r="F8" s="9"/>
      <c r="I8" s="9"/>
    </row>
    <row r="9" spans="1:11" x14ac:dyDescent="0.2">
      <c r="A9" s="10" t="s">
        <v>94</v>
      </c>
      <c r="B9" s="10" t="s">
        <v>127</v>
      </c>
      <c r="C9" s="13" t="s">
        <v>82</v>
      </c>
      <c r="D9" s="13">
        <v>200</v>
      </c>
      <c r="E9" s="11" t="str">
        <f>[1]Sheet1!$E$8</f>
        <v>3213 Stručno usavršavanje zaposlenika</v>
      </c>
      <c r="I9" s="9"/>
    </row>
    <row r="10" spans="1:11" ht="13.5" customHeight="1" thickBot="1" x14ac:dyDescent="0.25">
      <c r="A10" s="12" t="s">
        <v>95</v>
      </c>
      <c r="B10" s="12" t="s">
        <v>128</v>
      </c>
      <c r="C10" s="15" t="s">
        <v>85</v>
      </c>
      <c r="D10" s="15">
        <v>437.5</v>
      </c>
      <c r="E10" s="11" t="str">
        <f>[1]Sheet1!$E$8</f>
        <v>3213 Stručno usavršavanje zaposlenika</v>
      </c>
      <c r="G10" s="9"/>
      <c r="H10" s="9"/>
      <c r="I10" s="9"/>
    </row>
    <row r="11" spans="1:11" x14ac:dyDescent="0.2">
      <c r="A11" s="10" t="s">
        <v>19</v>
      </c>
      <c r="B11" s="10" t="s">
        <v>52</v>
      </c>
      <c r="C11" s="13" t="s">
        <v>86</v>
      </c>
      <c r="D11" s="16">
        <v>3310.69</v>
      </c>
      <c r="E11" s="10" t="str">
        <f>[1]Sheet1!$E$9</f>
        <v>3221 Uredski materijal i ostali materijalni rashodi</v>
      </c>
      <c r="G11" s="9"/>
      <c r="H11" s="9"/>
      <c r="I11" s="9"/>
    </row>
    <row r="12" spans="1:11" x14ac:dyDescent="0.2">
      <c r="A12" s="11" t="s">
        <v>96</v>
      </c>
      <c r="B12" s="11" t="s">
        <v>129</v>
      </c>
      <c r="C12" s="14" t="s">
        <v>82</v>
      </c>
      <c r="D12" s="20">
        <v>66.3</v>
      </c>
      <c r="E12" s="11" t="str">
        <f>[1]Sheet1!$E$9</f>
        <v>3221 Uredski materijal i ostali materijalni rashodi</v>
      </c>
      <c r="F12" s="9"/>
      <c r="G12" s="9"/>
      <c r="H12" s="9"/>
      <c r="I12" s="9"/>
    </row>
    <row r="13" spans="1:11" ht="13.5" thickBot="1" x14ac:dyDescent="0.25">
      <c r="A13" s="12" t="s">
        <v>155</v>
      </c>
      <c r="B13" s="12" t="s">
        <v>124</v>
      </c>
      <c r="C13" s="15" t="s">
        <v>85</v>
      </c>
      <c r="D13" s="17">
        <v>250</v>
      </c>
      <c r="E13" s="12" t="str">
        <f>[1]Sheet1!$E$9</f>
        <v>3221 Uredski materijal i ostali materijalni rashodi</v>
      </c>
      <c r="F13" s="24"/>
      <c r="G13" s="9"/>
      <c r="H13" s="9"/>
      <c r="I13" s="9"/>
      <c r="J13" s="9"/>
      <c r="K13" s="9"/>
    </row>
    <row r="14" spans="1:11" x14ac:dyDescent="0.2">
      <c r="A14" s="10" t="s">
        <v>21</v>
      </c>
      <c r="B14" s="10" t="s">
        <v>54</v>
      </c>
      <c r="C14" s="13" t="s">
        <v>85</v>
      </c>
      <c r="D14" s="13">
        <v>5808.82</v>
      </c>
      <c r="E14" s="11" t="str">
        <f>[1]Sheet1!$E$13</f>
        <v>3223 Energija</v>
      </c>
      <c r="F14" s="5"/>
      <c r="G14" s="9"/>
      <c r="H14" s="9"/>
      <c r="I14" s="9"/>
      <c r="J14" s="9"/>
      <c r="K14" s="9"/>
    </row>
    <row r="15" spans="1:11" x14ac:dyDescent="0.2">
      <c r="A15" s="11" t="s">
        <v>20</v>
      </c>
      <c r="B15" s="11" t="s">
        <v>53</v>
      </c>
      <c r="C15" s="14" t="s">
        <v>85</v>
      </c>
      <c r="D15" s="14">
        <v>1232.74</v>
      </c>
      <c r="E15" s="11" t="str">
        <f>[1]Sheet1!$E$13</f>
        <v>3223 Energija</v>
      </c>
      <c r="F15" s="5"/>
      <c r="G15" s="9"/>
      <c r="H15" s="9"/>
      <c r="I15" s="9"/>
      <c r="J15" s="9"/>
      <c r="K15" s="9"/>
    </row>
    <row r="16" spans="1:11" ht="13.5" thickBot="1" x14ac:dyDescent="0.25">
      <c r="A16" s="12" t="s">
        <v>97</v>
      </c>
      <c r="B16" s="12" t="s">
        <v>130</v>
      </c>
      <c r="C16" s="15" t="s">
        <v>82</v>
      </c>
      <c r="D16" s="15">
        <v>334.08</v>
      </c>
      <c r="E16" s="11" t="str">
        <f>[1]Sheet1!$E$13</f>
        <v>3223 Energija</v>
      </c>
      <c r="F16" s="5"/>
      <c r="G16" s="9"/>
      <c r="H16" s="9"/>
      <c r="I16" s="9"/>
      <c r="J16" s="9"/>
      <c r="K16" s="9"/>
    </row>
    <row r="17" spans="1:11" x14ac:dyDescent="0.2">
      <c r="A17" s="46" t="s">
        <v>156</v>
      </c>
      <c r="B17" s="30">
        <v>18155490877</v>
      </c>
      <c r="C17" s="13" t="s">
        <v>82</v>
      </c>
      <c r="D17" s="16">
        <v>14</v>
      </c>
      <c r="E17" s="30" t="str">
        <f>[1]Sheet1!$E$16</f>
        <v>3224 Materijal i djelovi za tekuće i investicijsko održavanje</v>
      </c>
      <c r="F17" s="5"/>
      <c r="G17" s="9"/>
      <c r="H17" s="9"/>
      <c r="I17" s="9"/>
      <c r="J17" s="9"/>
      <c r="K17" s="9"/>
    </row>
    <row r="18" spans="1:11" x14ac:dyDescent="0.2">
      <c r="A18" s="11" t="s">
        <v>157</v>
      </c>
      <c r="B18" s="21">
        <v>75628884500</v>
      </c>
      <c r="C18" s="14" t="s">
        <v>88</v>
      </c>
      <c r="D18" s="20">
        <v>67.510000000000005</v>
      </c>
      <c r="E18" s="21" t="str">
        <f>[1]Sheet1!$E$16</f>
        <v>3224 Materijal i djelovi za tekuće i investicijsko održavanje</v>
      </c>
      <c r="H18" s="9"/>
      <c r="I18" s="9"/>
    </row>
    <row r="19" spans="1:11" ht="13.5" thickBot="1" x14ac:dyDescent="0.25">
      <c r="A19" s="12" t="s">
        <v>98</v>
      </c>
      <c r="B19" s="12" t="s">
        <v>131</v>
      </c>
      <c r="C19" s="15" t="s">
        <v>82</v>
      </c>
      <c r="D19" s="17">
        <v>432</v>
      </c>
      <c r="E19" s="49" t="str">
        <f>[1]Sheet1!$E$16</f>
        <v>3224 Materijal i djelovi za tekuće i investicijsko održavanje</v>
      </c>
      <c r="H19" s="1"/>
      <c r="I19" s="9"/>
    </row>
    <row r="20" spans="1:11" x14ac:dyDescent="0.2">
      <c r="A20" s="10" t="s">
        <v>23</v>
      </c>
      <c r="B20" s="10" t="s">
        <v>55</v>
      </c>
      <c r="C20" s="13" t="s">
        <v>85</v>
      </c>
      <c r="D20" s="13">
        <v>777.98</v>
      </c>
      <c r="E20" s="11" t="str">
        <f>[1]Sheet1!$E$24</f>
        <v>3231  Usluge telefona, pošte i prijevoza</v>
      </c>
      <c r="I20" s="9"/>
    </row>
    <row r="21" spans="1:11" x14ac:dyDescent="0.2">
      <c r="A21" s="11" t="s">
        <v>159</v>
      </c>
      <c r="B21" s="21">
        <v>30777726033</v>
      </c>
      <c r="C21" s="14" t="s">
        <v>160</v>
      </c>
      <c r="D21" s="14">
        <v>23</v>
      </c>
      <c r="E21" s="11" t="str">
        <f>[1]Sheet1!$E$24</f>
        <v>3231  Usluge telefona, pošte i prijevoza</v>
      </c>
      <c r="H21" s="9"/>
      <c r="I21" s="9"/>
    </row>
    <row r="22" spans="1:11" x14ac:dyDescent="0.2">
      <c r="A22" s="11" t="s">
        <v>24</v>
      </c>
      <c r="B22" s="11" t="s">
        <v>56</v>
      </c>
      <c r="C22" s="14" t="s">
        <v>85</v>
      </c>
      <c r="D22" s="14">
        <v>2926.99</v>
      </c>
      <c r="E22" s="11" t="str">
        <f>[1]Sheet1!$E$24</f>
        <v>3231  Usluge telefona, pošte i prijevoza</v>
      </c>
      <c r="H22" s="9"/>
      <c r="I22" s="9"/>
    </row>
    <row r="23" spans="1:11" ht="13.5" thickBot="1" x14ac:dyDescent="0.25">
      <c r="A23" s="12" t="s">
        <v>99</v>
      </c>
      <c r="B23" s="12" t="s">
        <v>132</v>
      </c>
      <c r="C23" s="15" t="s">
        <v>85</v>
      </c>
      <c r="D23" s="15">
        <v>16.59</v>
      </c>
      <c r="E23" s="11" t="str">
        <f>[1]Sheet1!$E$24</f>
        <v>3231  Usluge telefona, pošte i prijevoza</v>
      </c>
      <c r="I23" s="9"/>
    </row>
    <row r="24" spans="1:11" x14ac:dyDescent="0.2">
      <c r="A24" s="10" t="s">
        <v>25</v>
      </c>
      <c r="B24" s="10" t="s">
        <v>57</v>
      </c>
      <c r="C24" s="13" t="s">
        <v>82</v>
      </c>
      <c r="D24" s="16">
        <v>4255</v>
      </c>
      <c r="E24" s="10" t="str">
        <f>[1]Sheet1!$E$27</f>
        <v>3232 Usluge tekućeg i investicijskog održavanja</v>
      </c>
      <c r="H24" s="9"/>
      <c r="I24" s="9"/>
    </row>
    <row r="25" spans="1:11" x14ac:dyDescent="0.2">
      <c r="A25" s="11" t="s">
        <v>100</v>
      </c>
      <c r="B25" s="11" t="s">
        <v>133</v>
      </c>
      <c r="C25" s="14" t="s">
        <v>82</v>
      </c>
      <c r="D25" s="20">
        <v>4478.41</v>
      </c>
      <c r="E25" s="11" t="str">
        <f>[1]Sheet1!$E$27</f>
        <v>3232 Usluge tekućeg i investicijskog održavanja</v>
      </c>
      <c r="H25" s="1"/>
      <c r="I25" s="9"/>
    </row>
    <row r="26" spans="1:11" x14ac:dyDescent="0.2">
      <c r="A26" s="11" t="s">
        <v>101</v>
      </c>
      <c r="B26" s="11" t="s">
        <v>134</v>
      </c>
      <c r="C26" s="14" t="s">
        <v>163</v>
      </c>
      <c r="D26" s="20">
        <v>3315</v>
      </c>
      <c r="E26" s="11" t="str">
        <f>[1]Sheet1!$E$27</f>
        <v>3232 Usluge tekućeg i investicijskog održavanja</v>
      </c>
      <c r="I26" s="9"/>
    </row>
    <row r="27" spans="1:11" x14ac:dyDescent="0.2">
      <c r="A27" s="11" t="s">
        <v>28</v>
      </c>
      <c r="B27" s="11" t="s">
        <v>60</v>
      </c>
      <c r="C27" s="14" t="s">
        <v>82</v>
      </c>
      <c r="D27" s="20">
        <v>11862.5</v>
      </c>
      <c r="E27" s="11" t="str">
        <f>[1]Sheet1!$E$27</f>
        <v>3232 Usluge tekućeg i investicijskog održavanja</v>
      </c>
      <c r="I27" s="9"/>
    </row>
    <row r="28" spans="1:11" x14ac:dyDescent="0.2">
      <c r="A28" s="11" t="s">
        <v>30</v>
      </c>
      <c r="B28" s="11" t="s">
        <v>62</v>
      </c>
      <c r="C28" s="14" t="s">
        <v>82</v>
      </c>
      <c r="D28" s="20">
        <v>675</v>
      </c>
      <c r="E28" s="11" t="str">
        <f>[1]Sheet1!$E$27</f>
        <v>3232 Usluge tekućeg i investicijskog održavanja</v>
      </c>
      <c r="I28" s="9"/>
    </row>
    <row r="29" spans="1:11" x14ac:dyDescent="0.2">
      <c r="A29" s="11" t="s">
        <v>102</v>
      </c>
      <c r="B29" s="11" t="s">
        <v>135</v>
      </c>
      <c r="C29" s="14" t="s">
        <v>82</v>
      </c>
      <c r="D29" s="20">
        <v>1057.3800000000001</v>
      </c>
      <c r="E29" s="11" t="str">
        <f>[1]Sheet1!$E$27</f>
        <v>3232 Usluge tekućeg i investicijskog održavanja</v>
      </c>
      <c r="I29" s="9"/>
    </row>
    <row r="30" spans="1:11" x14ac:dyDescent="0.2">
      <c r="A30" s="11" t="s">
        <v>103</v>
      </c>
      <c r="B30" s="11" t="s">
        <v>83</v>
      </c>
      <c r="C30" s="14" t="s">
        <v>83</v>
      </c>
      <c r="D30" s="20">
        <v>1125</v>
      </c>
      <c r="E30" s="11" t="str">
        <f>[1]Sheet1!$E$27</f>
        <v>3232 Usluge tekućeg i investicijskog održavanja</v>
      </c>
      <c r="I30" s="9"/>
    </row>
    <row r="31" spans="1:11" x14ac:dyDescent="0.2">
      <c r="A31" s="11" t="s">
        <v>26</v>
      </c>
      <c r="B31" s="11" t="s">
        <v>58</v>
      </c>
      <c r="C31" s="14" t="s">
        <v>82</v>
      </c>
      <c r="D31" s="20">
        <v>3057.5</v>
      </c>
      <c r="E31" s="11" t="str">
        <f>[1]Sheet1!$E$27</f>
        <v>3232 Usluge tekućeg i investicijskog održavanja</v>
      </c>
      <c r="H31" s="9"/>
      <c r="I31" s="9"/>
    </row>
    <row r="32" spans="1:11" x14ac:dyDescent="0.2">
      <c r="A32" s="11" t="s">
        <v>101</v>
      </c>
      <c r="B32" s="11" t="s">
        <v>134</v>
      </c>
      <c r="C32" s="14" t="s">
        <v>163</v>
      </c>
      <c r="D32" s="20">
        <v>5025</v>
      </c>
      <c r="E32" s="11" t="str">
        <f>[1]Sheet1!$E$27</f>
        <v>3232 Usluge tekućeg i investicijskog održavanja</v>
      </c>
      <c r="H32" s="9"/>
      <c r="I32" s="9"/>
    </row>
    <row r="33" spans="1:9" x14ac:dyDescent="0.2">
      <c r="A33" s="11" t="s">
        <v>104</v>
      </c>
      <c r="B33" s="11" t="s">
        <v>136</v>
      </c>
      <c r="C33" s="14" t="s">
        <v>82</v>
      </c>
      <c r="D33" s="20">
        <v>452.26</v>
      </c>
      <c r="E33" s="11" t="str">
        <f>[1]Sheet1!$E$27</f>
        <v>3232 Usluge tekućeg i investicijskog održavanja</v>
      </c>
      <c r="I33" s="9"/>
    </row>
    <row r="34" spans="1:9" x14ac:dyDescent="0.2">
      <c r="A34" s="11" t="s">
        <v>105</v>
      </c>
      <c r="B34" s="11" t="s">
        <v>137</v>
      </c>
      <c r="C34" s="14" t="s">
        <v>82</v>
      </c>
      <c r="D34" s="20">
        <v>625</v>
      </c>
      <c r="E34" s="11" t="str">
        <f>[1]Sheet1!$E$27</f>
        <v>3232 Usluge tekućeg i investicijskog održavanja</v>
      </c>
      <c r="I34" s="9"/>
    </row>
    <row r="35" spans="1:9" x14ac:dyDescent="0.2">
      <c r="A35" s="11" t="s">
        <v>106</v>
      </c>
      <c r="B35" s="11" t="s">
        <v>138</v>
      </c>
      <c r="C35" s="14" t="s">
        <v>161</v>
      </c>
      <c r="D35" s="20">
        <v>1903.75</v>
      </c>
      <c r="E35" s="11" t="str">
        <f>[1]Sheet1!$E$27</f>
        <v>3232 Usluge tekućeg i investicijskog održavanja</v>
      </c>
      <c r="I35" s="9"/>
    </row>
    <row r="36" spans="1:9" x14ac:dyDescent="0.2">
      <c r="A36" s="11" t="s">
        <v>107</v>
      </c>
      <c r="B36" s="11" t="s">
        <v>139</v>
      </c>
      <c r="C36" s="14" t="s">
        <v>82</v>
      </c>
      <c r="D36" s="20">
        <v>941.93</v>
      </c>
      <c r="E36" s="11" t="str">
        <f>[1]Sheet1!$E$27</f>
        <v>3232 Usluge tekućeg i investicijskog održavanja</v>
      </c>
      <c r="I36" s="9"/>
    </row>
    <row r="37" spans="1:9" x14ac:dyDescent="0.2">
      <c r="A37" s="11" t="s">
        <v>27</v>
      </c>
      <c r="B37" s="11" t="s">
        <v>59</v>
      </c>
      <c r="C37" s="14" t="s">
        <v>82</v>
      </c>
      <c r="D37" s="20">
        <v>1145</v>
      </c>
      <c r="E37" s="11" t="str">
        <f>[1]Sheet1!$E$27</f>
        <v>3232 Usluge tekućeg i investicijskog održavanja</v>
      </c>
      <c r="I37" s="9"/>
    </row>
    <row r="38" spans="1:9" x14ac:dyDescent="0.2">
      <c r="A38" s="11" t="s">
        <v>108</v>
      </c>
      <c r="B38" s="11" t="s">
        <v>140</v>
      </c>
      <c r="C38" s="14" t="s">
        <v>82</v>
      </c>
      <c r="D38" s="20">
        <v>3250</v>
      </c>
      <c r="E38" s="11" t="str">
        <f>[1]Sheet1!$E$27</f>
        <v>3232 Usluge tekućeg i investicijskog održavanja</v>
      </c>
      <c r="I38" s="9"/>
    </row>
    <row r="39" spans="1:9" x14ac:dyDescent="0.2">
      <c r="A39" s="11" t="s">
        <v>109</v>
      </c>
      <c r="B39" s="11" t="s">
        <v>141</v>
      </c>
      <c r="C39" s="14" t="s">
        <v>82</v>
      </c>
      <c r="D39" s="20">
        <v>3250</v>
      </c>
      <c r="E39" s="11" t="str">
        <f>[1]Sheet1!$E$27</f>
        <v>3232 Usluge tekućeg i investicijskog održavanja</v>
      </c>
      <c r="I39" s="9"/>
    </row>
    <row r="40" spans="1:9" ht="13.5" thickBot="1" x14ac:dyDescent="0.25">
      <c r="A40" s="12" t="s">
        <v>29</v>
      </c>
      <c r="B40" s="12" t="s">
        <v>61</v>
      </c>
      <c r="C40" s="15" t="s">
        <v>82</v>
      </c>
      <c r="D40" s="17">
        <v>412.88</v>
      </c>
      <c r="E40" s="12" t="str">
        <f>[1]Sheet1!$E$27</f>
        <v>3232 Usluge tekućeg i investicijskog održavanja</v>
      </c>
      <c r="I40" s="9"/>
    </row>
    <row r="41" spans="1:9" x14ac:dyDescent="0.2">
      <c r="A41" s="10" t="s">
        <v>31</v>
      </c>
      <c r="B41" s="10" t="s">
        <v>63</v>
      </c>
      <c r="C41" s="13" t="s">
        <v>85</v>
      </c>
      <c r="D41" s="13">
        <v>68.510000000000005</v>
      </c>
      <c r="E41" s="11" t="str">
        <f>[1]Sheet1!$E$55</f>
        <v>3233 Usluge promidžbe i informiranja</v>
      </c>
      <c r="I41" s="9"/>
    </row>
    <row r="42" spans="1:9" x14ac:dyDescent="0.2">
      <c r="A42" s="11" t="s">
        <v>102</v>
      </c>
      <c r="B42" s="11" t="s">
        <v>135</v>
      </c>
      <c r="C42" s="48" t="s">
        <v>82</v>
      </c>
      <c r="D42" s="14">
        <v>518.75</v>
      </c>
      <c r="E42" s="11" t="str">
        <f>[1]Sheet1!$E$55</f>
        <v>3233 Usluge promidžbe i informiranja</v>
      </c>
      <c r="I42" s="9"/>
    </row>
    <row r="43" spans="1:9" ht="13.5" thickBot="1" x14ac:dyDescent="0.25">
      <c r="A43" s="12" t="s">
        <v>32</v>
      </c>
      <c r="B43" s="12" t="s">
        <v>64</v>
      </c>
      <c r="C43" s="15" t="s">
        <v>85</v>
      </c>
      <c r="D43" s="15">
        <v>126.09</v>
      </c>
      <c r="E43" s="11" t="str">
        <f>[1]Sheet1!$E$55</f>
        <v>3233 Usluge promidžbe i informiranja</v>
      </c>
      <c r="I43" s="9"/>
    </row>
    <row r="44" spans="1:9" x14ac:dyDescent="0.2">
      <c r="A44" s="10" t="s">
        <v>33</v>
      </c>
      <c r="B44" s="10" t="s">
        <v>65</v>
      </c>
      <c r="C44" s="13" t="s">
        <v>82</v>
      </c>
      <c r="D44" s="16">
        <v>3674.13</v>
      </c>
      <c r="E44" s="10" t="str">
        <f>[1]Sheet1!$E$57</f>
        <v>3234  Komunalne usluge</v>
      </c>
      <c r="I44" s="9"/>
    </row>
    <row r="45" spans="1:9" x14ac:dyDescent="0.2">
      <c r="A45" s="11" t="s">
        <v>35</v>
      </c>
      <c r="B45" s="11" t="s">
        <v>67</v>
      </c>
      <c r="C45" s="14" t="s">
        <v>82</v>
      </c>
      <c r="D45" s="20">
        <v>7330.39</v>
      </c>
      <c r="E45" s="11" t="str">
        <f>[1]Sheet1!$E$57</f>
        <v>3234  Komunalne usluge</v>
      </c>
      <c r="H45" s="9"/>
      <c r="I45" s="9"/>
    </row>
    <row r="46" spans="1:9" ht="13.5" thickBot="1" x14ac:dyDescent="0.25">
      <c r="A46" s="12" t="s">
        <v>110</v>
      </c>
      <c r="B46" s="12" t="s">
        <v>142</v>
      </c>
      <c r="C46" s="15" t="s">
        <v>82</v>
      </c>
      <c r="D46" s="17">
        <v>847.92</v>
      </c>
      <c r="E46" s="12" t="str">
        <f>[1]Sheet1!$E$57</f>
        <v>3234  Komunalne usluge</v>
      </c>
      <c r="G46" s="9"/>
      <c r="H46" s="9"/>
      <c r="I46" s="9"/>
    </row>
    <row r="47" spans="1:9" x14ac:dyDescent="0.2">
      <c r="A47" s="10" t="s">
        <v>111</v>
      </c>
      <c r="B47" s="10" t="s">
        <v>143</v>
      </c>
      <c r="C47" s="13" t="s">
        <v>82</v>
      </c>
      <c r="D47" s="13">
        <v>1198.8900000000001</v>
      </c>
      <c r="E47" s="11" t="str">
        <f>[1]Sheet1!$E$63</f>
        <v>3237  Intelektualne i osobne usluge</v>
      </c>
      <c r="G47" s="9"/>
      <c r="H47" s="1"/>
      <c r="I47" s="9"/>
    </row>
    <row r="48" spans="1:9" x14ac:dyDescent="0.2">
      <c r="A48" s="11" t="s">
        <v>112</v>
      </c>
      <c r="B48" s="11" t="s">
        <v>144</v>
      </c>
      <c r="C48" s="14" t="s">
        <v>82</v>
      </c>
      <c r="D48" s="14">
        <v>609.84</v>
      </c>
      <c r="E48" s="11" t="str">
        <f>[1]Sheet1!$E$63</f>
        <v>3237  Intelektualne i osobne usluge</v>
      </c>
      <c r="G48" s="1"/>
      <c r="I48" s="9"/>
    </row>
    <row r="49" spans="1:9" x14ac:dyDescent="0.2">
      <c r="A49" s="11" t="s">
        <v>113</v>
      </c>
      <c r="B49" s="11" t="s">
        <v>145</v>
      </c>
      <c r="C49" s="14" t="s">
        <v>82</v>
      </c>
      <c r="D49" s="14">
        <v>1011.78</v>
      </c>
      <c r="E49" s="11" t="str">
        <f>[1]Sheet1!$E$63</f>
        <v>3237  Intelektualne i osobne usluge</v>
      </c>
      <c r="I49" s="9"/>
    </row>
    <row r="50" spans="1:9" x14ac:dyDescent="0.2">
      <c r="A50" s="11" t="s">
        <v>38</v>
      </c>
      <c r="B50" s="11" t="s">
        <v>70</v>
      </c>
      <c r="C50" s="14" t="s">
        <v>82</v>
      </c>
      <c r="D50" s="14">
        <v>18163.79</v>
      </c>
      <c r="E50" s="11" t="str">
        <f>[1]Sheet1!$E$63</f>
        <v>3237  Intelektualne i osobne usluge</v>
      </c>
      <c r="I50" s="9"/>
    </row>
    <row r="51" spans="1:9" x14ac:dyDescent="0.2">
      <c r="A51" s="11" t="s">
        <v>39</v>
      </c>
      <c r="B51" s="11" t="s">
        <v>71</v>
      </c>
      <c r="C51" s="14" t="s">
        <v>82</v>
      </c>
      <c r="D51" s="14">
        <v>2354.16</v>
      </c>
      <c r="E51" s="11" t="str">
        <f>[1]Sheet1!$E$63</f>
        <v>3237  Intelektualne i osobne usluge</v>
      </c>
      <c r="I51" s="9"/>
    </row>
    <row r="52" spans="1:9" ht="13.5" thickBot="1" x14ac:dyDescent="0.25">
      <c r="A52" s="12" t="s">
        <v>37</v>
      </c>
      <c r="B52" s="12" t="s">
        <v>69</v>
      </c>
      <c r="C52" s="15" t="s">
        <v>89</v>
      </c>
      <c r="D52" s="15">
        <v>1150</v>
      </c>
      <c r="E52" s="11" t="str">
        <f>[1]Sheet1!$E$63</f>
        <v>3237  Intelektualne i osobne usluge</v>
      </c>
      <c r="I52" s="9"/>
    </row>
    <row r="53" spans="1:9" x14ac:dyDescent="0.2">
      <c r="A53" s="10" t="s">
        <v>22</v>
      </c>
      <c r="B53" s="10" t="s">
        <v>83</v>
      </c>
      <c r="C53" s="13" t="s">
        <v>83</v>
      </c>
      <c r="D53" s="16">
        <v>581.25</v>
      </c>
      <c r="E53" s="10" t="str">
        <f>[1]Sheet1!$E$67</f>
        <v>3238  Računalne usluge</v>
      </c>
      <c r="H53" s="9"/>
      <c r="I53" s="9"/>
    </row>
    <row r="54" spans="1:9" ht="13.5" thickBot="1" x14ac:dyDescent="0.25">
      <c r="A54" s="12" t="s">
        <v>102</v>
      </c>
      <c r="B54" s="12" t="s">
        <v>135</v>
      </c>
      <c r="C54" s="15" t="s">
        <v>82</v>
      </c>
      <c r="D54" s="17">
        <v>1658.75</v>
      </c>
      <c r="E54" s="12" t="str">
        <f>[1]Sheet1!$E$67</f>
        <v>3238  Računalne usluge</v>
      </c>
      <c r="H54" s="9"/>
      <c r="I54" s="9"/>
    </row>
    <row r="55" spans="1:9" x14ac:dyDescent="0.2">
      <c r="A55" s="10" t="s">
        <v>40</v>
      </c>
      <c r="B55" s="10" t="s">
        <v>72</v>
      </c>
      <c r="C55" s="13" t="s">
        <v>90</v>
      </c>
      <c r="D55" s="13">
        <v>20</v>
      </c>
      <c r="E55" s="11" t="str">
        <f>[1]Sheet1!$E$69</f>
        <v>3239 Ostale usluge</v>
      </c>
      <c r="H55" s="1"/>
      <c r="I55" s="9"/>
    </row>
    <row r="56" spans="1:9" x14ac:dyDescent="0.2">
      <c r="A56" s="11" t="s">
        <v>34</v>
      </c>
      <c r="B56" s="11" t="s">
        <v>66</v>
      </c>
      <c r="C56" s="14" t="s">
        <v>82</v>
      </c>
      <c r="D56" s="14">
        <v>8250</v>
      </c>
      <c r="E56" s="11" t="str">
        <f>[1]Sheet1!$E$69</f>
        <v>3239 Ostale usluge</v>
      </c>
      <c r="I56" s="9"/>
    </row>
    <row r="57" spans="1:9" x14ac:dyDescent="0.2">
      <c r="A57" s="11" t="s">
        <v>41</v>
      </c>
      <c r="B57" s="11" t="s">
        <v>83</v>
      </c>
      <c r="C57" s="14" t="s">
        <v>83</v>
      </c>
      <c r="D57" s="14">
        <v>4822.91</v>
      </c>
      <c r="E57" s="11" t="str">
        <f>[1]Sheet1!$E$69</f>
        <v>3239 Ostale usluge</v>
      </c>
      <c r="I57" s="9"/>
    </row>
    <row r="58" spans="1:9" x14ac:dyDescent="0.2">
      <c r="A58" s="11" t="s">
        <v>114</v>
      </c>
      <c r="B58" s="11" t="s">
        <v>146</v>
      </c>
      <c r="C58" s="47" t="s">
        <v>88</v>
      </c>
      <c r="D58" s="14">
        <v>37678.949999999997</v>
      </c>
      <c r="E58" s="11" t="str">
        <f>[1]Sheet1!$E$69</f>
        <v>3239 Ostale usluge</v>
      </c>
      <c r="H58" s="9"/>
      <c r="I58" s="9"/>
    </row>
    <row r="59" spans="1:9" ht="13.5" thickBot="1" x14ac:dyDescent="0.25">
      <c r="A59" s="12" t="s">
        <v>110</v>
      </c>
      <c r="B59" s="12" t="s">
        <v>142</v>
      </c>
      <c r="C59" s="15" t="s">
        <v>82</v>
      </c>
      <c r="D59" s="15">
        <v>4866.03</v>
      </c>
      <c r="E59" s="11" t="str">
        <f>[1]Sheet1!$E$69</f>
        <v>3239 Ostale usluge</v>
      </c>
      <c r="H59" s="9"/>
      <c r="I59" s="9"/>
    </row>
    <row r="60" spans="1:9" ht="13.5" thickBot="1" x14ac:dyDescent="0.25">
      <c r="A60" s="18" t="s">
        <v>42</v>
      </c>
      <c r="B60" s="18" t="s">
        <v>73</v>
      </c>
      <c r="C60" s="19" t="s">
        <v>85</v>
      </c>
      <c r="D60" s="19">
        <v>402.73</v>
      </c>
      <c r="E60" s="10" t="str">
        <f>[1]Sheet1!$E$74</f>
        <v>3292  Premije osiguranja</v>
      </c>
      <c r="I60" s="9"/>
    </row>
    <row r="61" spans="1:9" x14ac:dyDescent="0.2">
      <c r="A61" s="10" t="s">
        <v>115</v>
      </c>
      <c r="B61" s="10" t="s">
        <v>147</v>
      </c>
      <c r="C61" s="13" t="s">
        <v>162</v>
      </c>
      <c r="D61" s="16">
        <v>574.64</v>
      </c>
      <c r="E61" s="10" t="str">
        <f>[1]Sheet1!$E$75</f>
        <v>3293 Reprezentacija</v>
      </c>
      <c r="I61" s="9"/>
    </row>
    <row r="62" spans="1:9" x14ac:dyDescent="0.2">
      <c r="A62" s="11" t="s">
        <v>43</v>
      </c>
      <c r="B62" s="11" t="s">
        <v>74</v>
      </c>
      <c r="C62" s="14" t="s">
        <v>82</v>
      </c>
      <c r="D62" s="20">
        <v>1103.0999999999999</v>
      </c>
      <c r="E62" s="11" t="str">
        <f>[1]Sheet1!$E$75</f>
        <v>3293 Reprezentacija</v>
      </c>
      <c r="H62" s="9"/>
      <c r="I62" s="9"/>
    </row>
    <row r="63" spans="1:9" x14ac:dyDescent="0.2">
      <c r="A63" s="11" t="s">
        <v>116</v>
      </c>
      <c r="B63" s="11" t="s">
        <v>148</v>
      </c>
      <c r="C63" s="47" t="s">
        <v>82</v>
      </c>
      <c r="D63" s="20">
        <v>390</v>
      </c>
      <c r="E63" s="11" t="str">
        <f>[1]Sheet1!$E$75</f>
        <v>3293 Reprezentacija</v>
      </c>
      <c r="H63" s="1"/>
      <c r="I63" s="9"/>
    </row>
    <row r="64" spans="1:9" ht="13.5" thickBot="1" x14ac:dyDescent="0.25">
      <c r="A64" s="12" t="s">
        <v>117</v>
      </c>
      <c r="B64" s="12" t="s">
        <v>149</v>
      </c>
      <c r="C64" s="15" t="s">
        <v>82</v>
      </c>
      <c r="D64" s="17">
        <v>802.16</v>
      </c>
      <c r="E64" s="12" t="str">
        <f>[1]Sheet1!$E$75</f>
        <v>3293 Reprezentacija</v>
      </c>
      <c r="I64" s="9"/>
    </row>
    <row r="65" spans="1:9" ht="13.5" thickBot="1" x14ac:dyDescent="0.25">
      <c r="A65" s="18" t="s">
        <v>118</v>
      </c>
      <c r="B65" s="18" t="s">
        <v>150</v>
      </c>
      <c r="C65" s="19" t="s">
        <v>85</v>
      </c>
      <c r="D65" s="19">
        <v>270</v>
      </c>
      <c r="E65" s="11" t="str">
        <f>[1]Sheet1!$E$77</f>
        <v>3294 Članarine i norme</v>
      </c>
      <c r="H65" s="9"/>
      <c r="I65" s="9"/>
    </row>
    <row r="66" spans="1:9" x14ac:dyDescent="0.2">
      <c r="A66" s="10" t="s">
        <v>119</v>
      </c>
      <c r="B66" s="10" t="s">
        <v>151</v>
      </c>
      <c r="C66" s="13" t="s">
        <v>85</v>
      </c>
      <c r="D66" s="16">
        <v>12.5</v>
      </c>
      <c r="E66" s="10" t="str">
        <f>[1]Sheet1!$E$79</f>
        <v>3295  Pristojbe i naknade</v>
      </c>
      <c r="H66" s="1"/>
      <c r="I66" s="9"/>
    </row>
    <row r="67" spans="1:9" x14ac:dyDescent="0.2">
      <c r="A67" s="11" t="s">
        <v>45</v>
      </c>
      <c r="B67" s="11" t="s">
        <v>76</v>
      </c>
      <c r="C67" s="14" t="s">
        <v>91</v>
      </c>
      <c r="D67" s="20">
        <v>12.5</v>
      </c>
      <c r="E67" s="11" t="str">
        <f>[1]Sheet1!$E$79</f>
        <v>3295  Pristojbe i naknade</v>
      </c>
      <c r="I67" s="9"/>
    </row>
    <row r="68" spans="1:9" x14ac:dyDescent="0.2">
      <c r="A68" s="11" t="s">
        <v>92</v>
      </c>
      <c r="B68" s="11" t="s">
        <v>125</v>
      </c>
      <c r="C68" s="14" t="s">
        <v>158</v>
      </c>
      <c r="D68" s="20">
        <v>3</v>
      </c>
      <c r="E68" s="11" t="str">
        <f>[1]Sheet1!$E$79</f>
        <v>3295  Pristojbe i naknade</v>
      </c>
      <c r="I68" s="9"/>
    </row>
    <row r="69" spans="1:9" x14ac:dyDescent="0.2">
      <c r="A69" s="11" t="s">
        <v>44</v>
      </c>
      <c r="B69" s="11" t="s">
        <v>75</v>
      </c>
      <c r="C69" s="14" t="s">
        <v>82</v>
      </c>
      <c r="D69" s="20">
        <v>25.66</v>
      </c>
      <c r="E69" s="11" t="str">
        <f>[1]Sheet1!$E$79</f>
        <v>3295  Pristojbe i naknade</v>
      </c>
      <c r="I69" s="9"/>
    </row>
    <row r="70" spans="1:9" x14ac:dyDescent="0.2">
      <c r="A70" s="11" t="s">
        <v>120</v>
      </c>
      <c r="B70" s="11" t="s">
        <v>152</v>
      </c>
      <c r="C70" s="14" t="s">
        <v>85</v>
      </c>
      <c r="D70" s="20">
        <v>138.06</v>
      </c>
      <c r="E70" s="11" t="str">
        <f>[1]Sheet1!$E$79</f>
        <v>3295  Pristojbe i naknade</v>
      </c>
      <c r="I70" s="9"/>
    </row>
    <row r="71" spans="1:9" ht="13.5" thickBot="1" x14ac:dyDescent="0.25">
      <c r="A71" s="12" t="s">
        <v>93</v>
      </c>
      <c r="B71" s="12" t="s">
        <v>126</v>
      </c>
      <c r="C71" s="15" t="s">
        <v>85</v>
      </c>
      <c r="D71" s="17">
        <v>3</v>
      </c>
      <c r="E71" s="12" t="str">
        <f>[1]Sheet1!$E$79</f>
        <v>3295  Pristojbe i naknade</v>
      </c>
      <c r="H71" s="9"/>
      <c r="I71" s="9"/>
    </row>
    <row r="72" spans="1:9" ht="13.5" thickBot="1" x14ac:dyDescent="0.25">
      <c r="A72" s="18" t="s">
        <v>121</v>
      </c>
      <c r="B72" s="18" t="s">
        <v>153</v>
      </c>
      <c r="C72" s="19" t="s">
        <v>82</v>
      </c>
      <c r="D72" s="19">
        <v>1020.31</v>
      </c>
      <c r="E72" s="12" t="s">
        <v>167</v>
      </c>
      <c r="H72" s="9"/>
      <c r="I72" s="9"/>
    </row>
    <row r="73" spans="1:9" ht="13.5" thickBot="1" x14ac:dyDescent="0.25">
      <c r="A73" s="18" t="s">
        <v>122</v>
      </c>
      <c r="B73" s="18" t="s">
        <v>164</v>
      </c>
      <c r="C73" s="19" t="s">
        <v>165</v>
      </c>
      <c r="D73" s="19">
        <v>202604.05</v>
      </c>
      <c r="E73" s="18" t="s">
        <v>168</v>
      </c>
      <c r="I73" s="9"/>
    </row>
    <row r="74" spans="1:9" ht="13.5" thickBot="1" x14ac:dyDescent="0.25">
      <c r="A74" s="18" t="s">
        <v>46</v>
      </c>
      <c r="B74" s="18" t="s">
        <v>77</v>
      </c>
      <c r="C74" s="19" t="s">
        <v>85</v>
      </c>
      <c r="D74" s="19">
        <v>189.83</v>
      </c>
      <c r="E74" s="10" t="s">
        <v>169</v>
      </c>
      <c r="I74" s="9"/>
    </row>
    <row r="75" spans="1:9" x14ac:dyDescent="0.2">
      <c r="A75" s="10" t="s">
        <v>36</v>
      </c>
      <c r="B75" s="10" t="s">
        <v>68</v>
      </c>
      <c r="C75" s="13" t="s">
        <v>85</v>
      </c>
      <c r="D75" s="16">
        <v>2092.1999999999998</v>
      </c>
      <c r="E75" s="10" t="str">
        <f>[1]Sheet1!$E$95</f>
        <v>4214 Ostali građevinski objekti</v>
      </c>
      <c r="I75" s="9"/>
    </row>
    <row r="76" spans="1:9" x14ac:dyDescent="0.2">
      <c r="A76" s="11" t="s">
        <v>49</v>
      </c>
      <c r="B76" s="11" t="s">
        <v>80</v>
      </c>
      <c r="C76" s="14" t="s">
        <v>82</v>
      </c>
      <c r="D76" s="20">
        <v>5137.6499999999996</v>
      </c>
      <c r="E76" s="11" t="str">
        <f>[1]Sheet1!$E$95</f>
        <v>4214 Ostali građevinski objekti</v>
      </c>
      <c r="I76" s="9"/>
    </row>
    <row r="77" spans="1:9" x14ac:dyDescent="0.2">
      <c r="A77" s="11" t="s">
        <v>47</v>
      </c>
      <c r="B77" s="11" t="s">
        <v>78</v>
      </c>
      <c r="C77" s="14" t="s">
        <v>82</v>
      </c>
      <c r="D77" s="20">
        <v>493.75</v>
      </c>
      <c r="E77" s="11" t="str">
        <f>[1]Sheet1!$E$95</f>
        <v>4214 Ostali građevinski objekti</v>
      </c>
      <c r="H77" s="9"/>
      <c r="I77" s="9"/>
    </row>
    <row r="78" spans="1:9" x14ac:dyDescent="0.2">
      <c r="A78" s="11" t="s">
        <v>48</v>
      </c>
      <c r="B78" s="11" t="s">
        <v>79</v>
      </c>
      <c r="C78" s="14" t="s">
        <v>82</v>
      </c>
      <c r="D78" s="20">
        <v>1300</v>
      </c>
      <c r="E78" s="11" t="str">
        <f>[1]Sheet1!$E$95</f>
        <v>4214 Ostali građevinski objekti</v>
      </c>
      <c r="H78" s="9"/>
      <c r="I78" s="9"/>
    </row>
    <row r="79" spans="1:9" ht="13.5" thickBot="1" x14ac:dyDescent="0.25">
      <c r="A79" s="12" t="s">
        <v>123</v>
      </c>
      <c r="B79" s="12" t="s">
        <v>154</v>
      </c>
      <c r="C79" s="15" t="s">
        <v>85</v>
      </c>
      <c r="D79" s="17">
        <v>1025.74</v>
      </c>
      <c r="E79" s="12" t="str">
        <f>[1]Sheet1!$E$95</f>
        <v>4214 Ostali građevinski objekti</v>
      </c>
      <c r="H79" s="1"/>
      <c r="I79" s="9"/>
    </row>
    <row r="80" spans="1:9" ht="13.5" thickBot="1" x14ac:dyDescent="0.25">
      <c r="A80" s="18" t="s">
        <v>22</v>
      </c>
      <c r="B80" s="18" t="s">
        <v>83</v>
      </c>
      <c r="C80" s="19" t="s">
        <v>83</v>
      </c>
      <c r="D80" s="19">
        <v>1230</v>
      </c>
      <c r="E80" s="12" t="s">
        <v>170</v>
      </c>
      <c r="I80" s="9"/>
    </row>
    <row r="81" spans="1:9" ht="13.5" thickBot="1" x14ac:dyDescent="0.25">
      <c r="A81" s="18" t="s">
        <v>27</v>
      </c>
      <c r="B81" s="18" t="s">
        <v>59</v>
      </c>
      <c r="C81" s="19" t="s">
        <v>82</v>
      </c>
      <c r="D81" s="19">
        <v>3146.25</v>
      </c>
      <c r="E81" s="18" t="s">
        <v>84</v>
      </c>
      <c r="H81" s="9"/>
      <c r="I81" s="9"/>
    </row>
    <row r="82" spans="1:9" ht="13.5" thickBot="1" x14ac:dyDescent="0.25">
      <c r="A82" s="18" t="s">
        <v>50</v>
      </c>
      <c r="B82" s="18" t="s">
        <v>81</v>
      </c>
      <c r="C82" s="19" t="s">
        <v>87</v>
      </c>
      <c r="D82" s="19">
        <v>3312.5</v>
      </c>
      <c r="E82" s="18" t="s">
        <v>171</v>
      </c>
      <c r="H82" s="9"/>
      <c r="I82" s="9"/>
    </row>
    <row r="83" spans="1:9" ht="13.5" thickBot="1" x14ac:dyDescent="0.25">
      <c r="A83" s="18" t="s">
        <v>122</v>
      </c>
      <c r="B83" s="18" t="s">
        <v>164</v>
      </c>
      <c r="C83" s="19" t="s">
        <v>165</v>
      </c>
      <c r="D83" s="19">
        <v>1013964.05</v>
      </c>
      <c r="E83" s="18" t="s">
        <v>172</v>
      </c>
      <c r="H83" s="1"/>
      <c r="I83" s="9"/>
    </row>
    <row r="84" spans="1:9" ht="16.5" thickBot="1" x14ac:dyDescent="0.3">
      <c r="A84" s="25" t="s">
        <v>14</v>
      </c>
      <c r="B84" s="36">
        <v>1397763.63</v>
      </c>
      <c r="C84" s="36"/>
      <c r="D84" s="36"/>
      <c r="E84" s="26"/>
      <c r="H84" s="1"/>
      <c r="I84" s="1"/>
    </row>
    <row r="88" spans="1:9" x14ac:dyDescent="0.2">
      <c r="A88" s="5"/>
      <c r="B88" s="3" t="s">
        <v>5</v>
      </c>
      <c r="C88" s="3"/>
      <c r="D88" s="3"/>
    </row>
    <row r="89" spans="1:9" x14ac:dyDescent="0.2">
      <c r="A89" s="3" t="s">
        <v>166</v>
      </c>
      <c r="B89" s="5"/>
      <c r="C89" s="5"/>
      <c r="D89" s="5"/>
    </row>
    <row r="90" spans="1:9" ht="13.5" thickBot="1" x14ac:dyDescent="0.25">
      <c r="A90" s="5"/>
      <c r="B90" s="5"/>
      <c r="C90" s="5"/>
      <c r="D90" s="4" t="s">
        <v>4</v>
      </c>
    </row>
    <row r="91" spans="1:9" ht="13.5" thickBot="1" x14ac:dyDescent="0.25">
      <c r="A91" s="7" t="s">
        <v>6</v>
      </c>
      <c r="B91" s="22" t="s">
        <v>7</v>
      </c>
      <c r="C91" s="40" t="s">
        <v>2</v>
      </c>
      <c r="D91" s="41"/>
    </row>
    <row r="92" spans="1:9" x14ac:dyDescent="0.2">
      <c r="A92" s="31" t="s">
        <v>0</v>
      </c>
      <c r="B92" s="9">
        <v>129754.6</v>
      </c>
      <c r="C92" s="42" t="s">
        <v>8</v>
      </c>
      <c r="D92" s="43"/>
    </row>
    <row r="93" spans="1:9" x14ac:dyDescent="0.2">
      <c r="A93" s="32"/>
      <c r="B93" s="9">
        <v>21409.51</v>
      </c>
      <c r="C93" s="34" t="s">
        <v>9</v>
      </c>
      <c r="D93" s="35"/>
      <c r="G93" s="9"/>
    </row>
    <row r="94" spans="1:9" x14ac:dyDescent="0.2">
      <c r="A94" s="32"/>
      <c r="B94" s="20">
        <v>3055.9</v>
      </c>
      <c r="C94" s="34" t="s">
        <v>10</v>
      </c>
      <c r="D94" s="35"/>
      <c r="G94" s="9"/>
    </row>
    <row r="95" spans="1:9" x14ac:dyDescent="0.2">
      <c r="A95" s="32"/>
      <c r="B95" s="9">
        <v>2888</v>
      </c>
      <c r="C95" s="34" t="s">
        <v>11</v>
      </c>
      <c r="D95" s="35"/>
      <c r="G95" s="9"/>
    </row>
    <row r="96" spans="1:9" x14ac:dyDescent="0.2">
      <c r="A96" s="32"/>
      <c r="B96" s="9">
        <v>2841.97</v>
      </c>
      <c r="C96" s="34" t="s">
        <v>12</v>
      </c>
      <c r="D96" s="35"/>
      <c r="G96" s="9"/>
    </row>
    <row r="97" spans="1:7" x14ac:dyDescent="0.2">
      <c r="A97" s="32"/>
      <c r="B97" s="20">
        <v>800</v>
      </c>
      <c r="C97" s="34" t="s">
        <v>13</v>
      </c>
      <c r="D97" s="35"/>
      <c r="G97" s="9"/>
    </row>
    <row r="98" spans="1:7" ht="13.5" thickBot="1" x14ac:dyDescent="0.25">
      <c r="A98" s="33"/>
      <c r="B98" s="23"/>
      <c r="C98" s="44"/>
      <c r="D98" s="45"/>
      <c r="G98" s="9"/>
    </row>
    <row r="99" spans="1:7" ht="16.5" thickBot="1" x14ac:dyDescent="0.3">
      <c r="A99" s="8" t="s">
        <v>14</v>
      </c>
      <c r="B99" s="37">
        <f>SUM(B92:B98)</f>
        <v>160749.98000000001</v>
      </c>
      <c r="C99" s="38"/>
      <c r="D99" s="39"/>
      <c r="G99" s="1"/>
    </row>
  </sheetData>
  <sortState xmlns:xlrd2="http://schemas.microsoft.com/office/spreadsheetml/2017/richdata2" ref="A2:G148">
    <sortCondition ref="B2:B148"/>
  </sortState>
  <mergeCells count="11">
    <mergeCell ref="A92:A98"/>
    <mergeCell ref="C97:D97"/>
    <mergeCell ref="B84:D84"/>
    <mergeCell ref="B99:D99"/>
    <mergeCell ref="C91:D91"/>
    <mergeCell ref="C92:D92"/>
    <mergeCell ref="C93:D93"/>
    <mergeCell ref="C94:D94"/>
    <mergeCell ref="C95:D95"/>
    <mergeCell ref="C96:D96"/>
    <mergeCell ref="C98:D98"/>
  </mergeCells>
  <pageMargins left="0.75" right="0.75" top="1" bottom="1" header="0.5" footer="0.5"/>
  <pageSetup paperSize="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2024-05-10T06:34:07Z</cp:lastPrinted>
  <dcterms:created xsi:type="dcterms:W3CDTF">2024-03-05T13:29:04Z</dcterms:created>
  <dcterms:modified xsi:type="dcterms:W3CDTF">2024-10-10T11:18:40Z</dcterms:modified>
</cp:coreProperties>
</file>